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 Antonio\Downloads\"/>
    </mc:Choice>
  </mc:AlternateContent>
  <xr:revisionPtr revIDLastSave="0" documentId="13_ncr:1_{465A073A-24DE-4981-BE5F-8371BBDEEA73}" xr6:coauthVersionLast="47" xr6:coauthVersionMax="47" xr10:uidLastSave="{00000000-0000-0000-0000-000000000000}"/>
  <bookViews>
    <workbookView xWindow="-120" yWindow="-120" windowWidth="20730" windowHeight="11160" xr2:uid="{89489605-F0D1-4BC4-A19A-FF5033CE0BDE}"/>
  </bookViews>
  <sheets>
    <sheet name="LOG participan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1" l="1"/>
  <c r="I6" i="1"/>
  <c r="I8" i="1"/>
  <c r="H8" i="1"/>
  <c r="H7" i="1"/>
  <c r="H6" i="1"/>
  <c r="E6" i="1"/>
  <c r="E8" i="1" s="1"/>
  <c r="D6" i="1"/>
  <c r="D8" i="1" s="1"/>
</calcChain>
</file>

<file path=xl/sharedStrings.xml><?xml version="1.0" encoding="utf-8"?>
<sst xmlns="http://schemas.openxmlformats.org/spreadsheetml/2006/main" count="74" uniqueCount="73">
  <si>
    <t>QRZ</t>
  </si>
  <si>
    <t>QSOs</t>
  </si>
  <si>
    <t>QSLs</t>
  </si>
  <si>
    <t>DIPLOMAS</t>
  </si>
  <si>
    <t>QTH</t>
  </si>
  <si>
    <t>REALIZADOS</t>
  </si>
  <si>
    <t>RECIBIDAS</t>
  </si>
  <si>
    <t>QRA</t>
  </si>
  <si>
    <t>PENDIENTES</t>
  </si>
  <si>
    <t>E-MAIL</t>
  </si>
  <si>
    <t>QSL 
NUM</t>
  </si>
  <si>
    <t>OTORGANTE</t>
  </si>
  <si>
    <t>FECHA</t>
  </si>
  <si>
    <t>UTC</t>
  </si>
  <si>
    <t>QSL
RECIBIDA</t>
  </si>
  <si>
    <t>CONSEGUIDO</t>
  </si>
  <si>
    <t>CARÁCTER</t>
  </si>
  <si>
    <t>TIPO</t>
  </si>
  <si>
    <t>FALTAN</t>
  </si>
  <si>
    <t>F. RECIBIDO</t>
  </si>
  <si>
    <t>NECESITO</t>
  </si>
  <si>
    <t>A Coruña (LCG)</t>
  </si>
  <si>
    <t>Adolfo Suárez Madrid-Barajas (MAD)</t>
  </si>
  <si>
    <t>Albacete (ABC)</t>
  </si>
  <si>
    <t>Algeciras (AEI)</t>
  </si>
  <si>
    <t>Alicante-Elche Miguel Hernández (ALC)</t>
  </si>
  <si>
    <t>Almería (LEI)</t>
  </si>
  <si>
    <t>Asturias (OVD)</t>
  </si>
  <si>
    <t>Badajoz (BJZ)</t>
  </si>
  <si>
    <t>Bilbao (BIO)</t>
  </si>
  <si>
    <t>Burgos (RGS)</t>
  </si>
  <si>
    <t>Ceuta (JCU)</t>
  </si>
  <si>
    <t>César Manrique-Lanzarote (ACE)</t>
  </si>
  <si>
    <t>Córdoba (ODB)</t>
  </si>
  <si>
    <t>El Hierro (VDE)</t>
  </si>
  <si>
    <t>Federico García Lorca Granada-Jaén (GRX)</t>
  </si>
  <si>
    <t>Fuerteventura (FUE)</t>
  </si>
  <si>
    <t>Girona-Costa Brava (GRO)</t>
  </si>
  <si>
    <t>Gran Canaria (LPA)</t>
  </si>
  <si>
    <t>Huesca-Pirineos (HSK)</t>
  </si>
  <si>
    <t>Ibiza (IBZ)</t>
  </si>
  <si>
    <t>Internacional Región de Murcia (RMU)</t>
  </si>
  <si>
    <t>Jerez (XRY)</t>
  </si>
  <si>
    <t>Josep Tarradellas Barcelona-El Prat (BCN)</t>
  </si>
  <si>
    <t>La Gomera (GMZ)</t>
  </si>
  <si>
    <t>La Palma (SPC)</t>
  </si>
  <si>
    <t>León (LEN)</t>
  </si>
  <si>
    <t>Logroño-Agoncillo (RJL)</t>
  </si>
  <si>
    <t>Madrid-Cuatro Vientos (LECU)</t>
  </si>
  <si>
    <t>Melilla (MLN)</t>
  </si>
  <si>
    <t>Menorca (MAH)</t>
  </si>
  <si>
    <t>Málaga-Costa del Sol (AGP)</t>
  </si>
  <si>
    <t>Palma de Mallorca (PMI)</t>
  </si>
  <si>
    <t>Pamplona (PNA)</t>
  </si>
  <si>
    <t>Reus (REU)</t>
  </si>
  <si>
    <t>Sabadell (QSA)</t>
  </si>
  <si>
    <t>Salamanca (SLM)</t>
  </si>
  <si>
    <t>San Sebastián (EAS)</t>
  </si>
  <si>
    <t>Santiago-Rosalía de Castro (SCQ)</t>
  </si>
  <si>
    <t>Seve Ballesteros-Santander (SDR)</t>
  </si>
  <si>
    <t>Sevilla (SVQ)</t>
  </si>
  <si>
    <t>Son Bonet (LESB)</t>
  </si>
  <si>
    <t>Tenerife Norte-Ciudad de La Laguna (TFN)</t>
  </si>
  <si>
    <t>Tenerife Sur (TFS)</t>
  </si>
  <si>
    <t>Valencia (VLC)</t>
  </si>
  <si>
    <t>Valladolid (VLL)</t>
  </si>
  <si>
    <t>Vigo (VGO)</t>
  </si>
  <si>
    <t>Vitoria (VIT)</t>
  </si>
  <si>
    <t>Zaragoza (ZAZ)</t>
  </si>
  <si>
    <r>
      <rPr>
        <b/>
        <sz val="20"/>
        <color theme="0"/>
        <rFont val="Bierstadt"/>
        <family val="2"/>
      </rPr>
      <t xml:space="preserve">2024 AEROPUERTOS DE ESPAÑA
</t>
    </r>
    <r>
      <rPr>
        <b/>
        <sz val="11"/>
        <color theme="0"/>
        <rFont val="Bierstadt"/>
        <family val="2"/>
      </rPr>
      <t xml:space="preserve">LOG  DE PARTICIPANTE </t>
    </r>
    <r>
      <rPr>
        <b/>
        <sz val="18"/>
        <color theme="0"/>
        <rFont val="Bierstadt"/>
        <family val="2"/>
      </rPr>
      <t xml:space="preserve">
</t>
    </r>
    <r>
      <rPr>
        <sz val="16"/>
        <color theme="0"/>
        <rFont val="Bierstadt"/>
        <family val="2"/>
      </rPr>
      <t>AELD-ESP (ECHOLINK)</t>
    </r>
  </si>
  <si>
    <t>DIPLOMA 1</t>
  </si>
  <si>
    <t>DIPLOMA 2</t>
  </si>
  <si>
    <t>DIPLOMA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</si>
</sst>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#,##0\ _€;[Red]\-#,##0\ _€"/>
  </numFmts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0"/>
      <name val="Bierstadt"/>
      <family val="2"/>
    </font>
    <font>
      <b/>
      <sz val="11"/>
      <color theme="0"/>
      <name val="Bierstadt"/>
      <family val="2"/>
    </font>
    <font>
      <b/>
      <sz val="18"/>
      <color theme="0"/>
      <name val="Bierstadt"/>
      <family val="2"/>
    </font>
    <font>
      <sz val="16"/>
      <color theme="0"/>
      <name val="Bierstadt"/>
      <family val="2"/>
    </font>
    <font>
      <b/>
      <sz val="11"/>
      <color theme="2" tint="-0.499984740745262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color rgb="FF996600"/>
      <name val="Calibri"/>
      <family val="2"/>
      <scheme val="minor"/>
    </font>
    <font>
      <sz val="11"/>
      <color rgb="FF996600"/>
      <name val="Calibri"/>
      <family val="2"/>
      <scheme val="minor"/>
    </font>
    <font>
      <b/>
      <sz val="11"/>
      <color theme="5" tint="0.59999389629810485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29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4" fillId="0" borderId="5" xfId="0" applyFon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164" fontId="0" fillId="0" borderId="13" xfId="0" applyNumberFormat="1" applyBorder="1" applyAlignment="1" applyProtection="1">
      <alignment horizontal="center" vertical="center"/>
      <protection locked="0"/>
    </xf>
    <xf numFmtId="14" fontId="0" fillId="0" borderId="16" xfId="0" applyNumberFormat="1" applyBorder="1" applyAlignment="1" applyProtection="1">
      <alignment horizontal="center" vertical="center"/>
      <protection locked="0"/>
    </xf>
    <xf numFmtId="164" fontId="0" fillId="0" borderId="16" xfId="0" applyNumberFormat="1" applyBorder="1" applyAlignment="1" applyProtection="1">
      <alignment horizontal="center" vertical="center"/>
      <protection locked="0"/>
    </xf>
    <xf numFmtId="14" fontId="0" fillId="8" borderId="13" xfId="0" applyNumberFormat="1" applyFill="1" applyBorder="1" applyAlignment="1" applyProtection="1">
      <alignment horizontal="center" vertical="center"/>
      <protection locked="0"/>
    </xf>
    <xf numFmtId="164" fontId="0" fillId="8" borderId="13" xfId="0" applyNumberFormat="1" applyFill="1" applyBorder="1" applyAlignment="1" applyProtection="1">
      <alignment horizontal="center" vertical="center"/>
      <protection locked="0"/>
    </xf>
    <xf numFmtId="14" fontId="0" fillId="8" borderId="11" xfId="0" applyNumberFormat="1" applyFill="1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/>
      <protection locked="0"/>
    </xf>
    <xf numFmtId="14" fontId="0" fillId="0" borderId="14" xfId="0" applyNumberFormat="1" applyBorder="1" applyAlignment="1" applyProtection="1">
      <alignment horizontal="center" vertical="center"/>
      <protection locked="0"/>
    </xf>
    <xf numFmtId="0" fontId="0" fillId="2" borderId="0" xfId="0" applyFill="1" applyAlignment="1">
      <alignment wrapText="1"/>
    </xf>
    <xf numFmtId="0" fontId="2" fillId="3" borderId="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7" borderId="7" xfId="0" applyFont="1" applyFill="1" applyBorder="1" applyAlignment="1">
      <alignment horizontal="center"/>
    </xf>
    <xf numFmtId="0" fontId="2" fillId="7" borderId="21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19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11" xfId="0" applyFill="1" applyBorder="1"/>
    <xf numFmtId="0" fontId="0" fillId="0" borderId="12" xfId="0" applyBorder="1" applyAlignment="1">
      <alignment horizontal="center" vertical="center"/>
    </xf>
    <xf numFmtId="0" fontId="0" fillId="0" borderId="11" xfId="0" applyBorder="1"/>
    <xf numFmtId="0" fontId="0" fillId="0" borderId="15" xfId="0" applyBorder="1" applyAlignment="1">
      <alignment horizontal="center" vertical="center"/>
    </xf>
    <xf numFmtId="0" fontId="0" fillId="0" borderId="14" xfId="0" applyBorder="1"/>
    <xf numFmtId="0" fontId="13" fillId="4" borderId="18" xfId="0" applyFont="1" applyFill="1" applyBorder="1" applyAlignment="1">
      <alignment horizontal="left"/>
    </xf>
    <xf numFmtId="165" fontId="14" fillId="4" borderId="0" xfId="0" applyNumberFormat="1" applyFont="1" applyFill="1" applyAlignment="1">
      <alignment horizontal="center" vertical="center"/>
    </xf>
    <xf numFmtId="0" fontId="13" fillId="4" borderId="0" xfId="0" applyFont="1" applyFill="1" applyAlignment="1">
      <alignment horizontal="center"/>
    </xf>
    <xf numFmtId="14" fontId="14" fillId="4" borderId="20" xfId="0" applyNumberFormat="1" applyFont="1" applyFill="1" applyBorder="1" applyProtection="1">
      <protection locked="0"/>
    </xf>
    <xf numFmtId="0" fontId="15" fillId="5" borderId="23" xfId="0" applyFont="1" applyFill="1" applyBorder="1" applyAlignment="1">
      <alignment horizontal="left"/>
    </xf>
    <xf numFmtId="165" fontId="16" fillId="5" borderId="24" xfId="0" applyNumberFormat="1" applyFont="1" applyFill="1" applyBorder="1" applyAlignment="1">
      <alignment horizontal="center" vertical="center"/>
    </xf>
    <xf numFmtId="0" fontId="15" fillId="5" borderId="24" xfId="0" applyFont="1" applyFill="1" applyBorder="1" applyAlignment="1">
      <alignment horizontal="center"/>
    </xf>
    <xf numFmtId="14" fontId="16" fillId="5" borderId="25" xfId="0" applyNumberFormat="1" applyFont="1" applyFill="1" applyBorder="1" applyProtection="1">
      <protection locked="0"/>
    </xf>
    <xf numFmtId="0" fontId="17" fillId="6" borderId="18" xfId="0" applyFont="1" applyFill="1" applyBorder="1" applyAlignment="1">
      <alignment horizontal="left"/>
    </xf>
    <xf numFmtId="165" fontId="17" fillId="6" borderId="0" xfId="0" applyNumberFormat="1" applyFont="1" applyFill="1" applyAlignment="1">
      <alignment horizontal="center" vertical="center"/>
    </xf>
    <xf numFmtId="0" fontId="17" fillId="6" borderId="0" xfId="0" applyFont="1" applyFill="1" applyAlignment="1">
      <alignment horizontal="center"/>
    </xf>
    <xf numFmtId="14" fontId="17" fillId="6" borderId="20" xfId="0" applyNumberFormat="1" applyFont="1" applyFill="1" applyBorder="1" applyProtection="1">
      <protection locked="0"/>
    </xf>
    <xf numFmtId="0" fontId="0" fillId="0" borderId="0" xfId="0" applyAlignment="1">
      <alignment vertical="center"/>
    </xf>
    <xf numFmtId="0" fontId="1" fillId="9" borderId="6" xfId="0" applyFont="1" applyFill="1" applyBorder="1" applyAlignment="1">
      <alignment horizontal="center" vertical="center"/>
    </xf>
    <xf numFmtId="0" fontId="7" fillId="9" borderId="26" xfId="0" applyFont="1" applyFill="1" applyBorder="1" applyAlignment="1">
      <alignment horizontal="center" vertical="center" wrapText="1"/>
    </xf>
    <xf numFmtId="0" fontId="7" fillId="9" borderId="27" xfId="0" applyFont="1" applyFill="1" applyBorder="1" applyAlignment="1">
      <alignment horizontal="center" vertical="center" wrapText="1"/>
    </xf>
    <xf numFmtId="0" fontId="7" fillId="9" borderId="28" xfId="0" applyFont="1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 vertical="center"/>
    </xf>
    <xf numFmtId="14" fontId="0" fillId="8" borderId="17" xfId="0" applyNumberFormat="1" applyFill="1" applyBorder="1" applyAlignment="1" applyProtection="1">
      <alignment horizontal="center" vertical="center"/>
      <protection locked="0"/>
    </xf>
    <xf numFmtId="164" fontId="0" fillId="8" borderId="17" xfId="0" applyNumberFormat="1" applyFill="1" applyBorder="1" applyAlignment="1" applyProtection="1">
      <alignment horizontal="center" vertical="center"/>
      <protection locked="0"/>
    </xf>
    <xf numFmtId="14" fontId="0" fillId="8" borderId="10" xfId="0" applyNumberFormat="1" applyFill="1" applyBorder="1" applyAlignment="1" applyProtection="1">
      <alignment horizontal="center" vertical="center"/>
      <protection locked="0"/>
    </xf>
    <xf numFmtId="0" fontId="0" fillId="8" borderId="10" xfId="0" applyFill="1" applyBorder="1"/>
    <xf numFmtId="0" fontId="11" fillId="9" borderId="1" xfId="0" applyFont="1" applyFill="1" applyBorder="1" applyAlignment="1">
      <alignment horizontal="center" wrapText="1"/>
    </xf>
    <xf numFmtId="0" fontId="3" fillId="9" borderId="2" xfId="0" applyFont="1" applyFill="1" applyBorder="1" applyAlignment="1">
      <alignment horizontal="center" wrapText="1"/>
    </xf>
    <xf numFmtId="0" fontId="3" fillId="9" borderId="3" xfId="0" applyFont="1" applyFill="1" applyBorder="1" applyAlignment="1">
      <alignment horizontal="center" wrapText="1"/>
    </xf>
    <xf numFmtId="0" fontId="1" fillId="9" borderId="23" xfId="0" applyFont="1" applyFill="1" applyBorder="1" applyAlignment="1">
      <alignment horizontal="center" vertical="center"/>
    </xf>
    <xf numFmtId="0" fontId="1" fillId="9" borderId="24" xfId="0" applyFont="1" applyFill="1" applyBorder="1" applyAlignment="1">
      <alignment horizontal="center" vertical="center"/>
    </xf>
    <xf numFmtId="0" fontId="0" fillId="8" borderId="9" xfId="0" applyFill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0" fillId="8" borderId="12" xfId="0" applyFill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ill>
        <patternFill>
          <bgColor rgb="FF66FF33"/>
        </patternFill>
      </fill>
    </dxf>
  </dxfs>
  <tableStyles count="0" defaultTableStyle="TableStyleMedium2" defaultPivotStyle="PivotStyleLight16"/>
  <colors>
    <mruColors>
      <color rgb="FF996600"/>
      <color rgb="FFCCCC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442A4-9E1A-4D1E-A3DB-EF80D7FE5063}">
  <sheetPr>
    <pageSetUpPr fitToPage="1"/>
  </sheetPr>
  <dimension ref="A1:J59"/>
  <sheetViews>
    <sheetView showGridLines="0" tabSelected="1" zoomScale="90" zoomScaleNormal="90" workbookViewId="0">
      <pane xSplit="4" ySplit="11" topLeftCell="E51" activePane="bottomRight" state="frozen"/>
      <selection pane="topRight" activeCell="E1" sqref="E1"/>
      <selection pane="bottomLeft" activeCell="A12" sqref="A12"/>
      <selection pane="bottomRight" activeCell="B3" sqref="B3"/>
    </sheetView>
  </sheetViews>
  <sheetFormatPr baseColWidth="10" defaultRowHeight="15" x14ac:dyDescent="0.25"/>
  <cols>
    <col min="1" max="1" width="11.42578125" style="23"/>
    <col min="2" max="2" width="44.140625" bestFit="1" customWidth="1"/>
    <col min="3" max="3" width="2.5703125" customWidth="1"/>
    <col min="4" max="4" width="14" customWidth="1"/>
    <col min="6" max="6" width="12.140625" bestFit="1" customWidth="1"/>
    <col min="7" max="7" width="12.42578125" customWidth="1"/>
    <col min="8" max="8" width="7.85546875" bestFit="1" customWidth="1"/>
    <col min="9" max="9" width="13.140625" bestFit="1" customWidth="1"/>
  </cols>
  <sheetData>
    <row r="1" spans="1:10" ht="74.25" customHeight="1" thickTop="1" thickBot="1" x14ac:dyDescent="0.4">
      <c r="A1" s="52" t="s">
        <v>69</v>
      </c>
      <c r="B1" s="53"/>
      <c r="C1" s="53"/>
      <c r="D1" s="53"/>
      <c r="E1" s="53"/>
      <c r="F1" s="53"/>
      <c r="G1" s="53"/>
      <c r="H1" s="53"/>
      <c r="I1" s="54"/>
    </row>
    <row r="2" spans="1:10" ht="8.1" customHeight="1" thickTop="1" thickBot="1" x14ac:dyDescent="0.3">
      <c r="A2" s="11"/>
      <c r="B2" s="11"/>
      <c r="C2" s="11"/>
      <c r="D2" s="11"/>
      <c r="E2" s="11"/>
      <c r="F2" s="11"/>
      <c r="G2" s="11"/>
      <c r="H2" s="11"/>
      <c r="I2" s="11"/>
    </row>
    <row r="3" spans="1:10" ht="15.75" thickBot="1" x14ac:dyDescent="0.3">
      <c r="A3" s="12" t="s">
        <v>0</v>
      </c>
      <c r="B3" s="1"/>
      <c r="C3" s="13"/>
    </row>
    <row r="4" spans="1:10" ht="15.75" thickBot="1" x14ac:dyDescent="0.3">
      <c r="A4" s="11"/>
      <c r="B4" s="11"/>
      <c r="C4" s="11"/>
      <c r="D4" s="43" t="s">
        <v>1</v>
      </c>
      <c r="E4" s="43" t="s">
        <v>2</v>
      </c>
      <c r="F4" s="55" t="s">
        <v>3</v>
      </c>
      <c r="G4" s="56"/>
      <c r="H4" s="56"/>
      <c r="I4" s="56"/>
      <c r="J4" s="56"/>
    </row>
    <row r="5" spans="1:10" ht="15.75" thickBot="1" x14ac:dyDescent="0.3">
      <c r="A5" s="12" t="s">
        <v>4</v>
      </c>
      <c r="B5" s="1"/>
      <c r="C5" s="13"/>
      <c r="D5" s="14" t="s">
        <v>5</v>
      </c>
      <c r="E5" s="15" t="s">
        <v>6</v>
      </c>
      <c r="F5" s="16" t="s">
        <v>17</v>
      </c>
      <c r="G5" s="17" t="s">
        <v>20</v>
      </c>
      <c r="H5" s="17" t="s">
        <v>18</v>
      </c>
      <c r="I5" s="17" t="s">
        <v>15</v>
      </c>
      <c r="J5" s="18" t="s">
        <v>19</v>
      </c>
    </row>
    <row r="6" spans="1:10" ht="15.75" thickBot="1" x14ac:dyDescent="0.3">
      <c r="A6" s="11"/>
      <c r="B6" s="11"/>
      <c r="C6" s="11"/>
      <c r="D6" s="19">
        <f>COUNTA(E12:E59)</f>
        <v>0</v>
      </c>
      <c r="E6" s="20">
        <f>COUNTA(G12:G59)</f>
        <v>0</v>
      </c>
      <c r="F6" s="38" t="s">
        <v>70</v>
      </c>
      <c r="G6" s="39">
        <v>15</v>
      </c>
      <c r="H6" s="39">
        <f>IF(COUNTA(E12:E59)&lt;G6,G6-COUNTA(E12:E59),"- -")</f>
        <v>15</v>
      </c>
      <c r="I6" s="40" t="str">
        <f>IF(COUNTA(E12:E59)&lt;G6,"NO","CONSEGUIDO")</f>
        <v>NO</v>
      </c>
      <c r="J6" s="41"/>
    </row>
    <row r="7" spans="1:10" ht="15.75" thickBot="1" x14ac:dyDescent="0.3">
      <c r="A7" s="12" t="s">
        <v>7</v>
      </c>
      <c r="B7" s="1"/>
      <c r="C7" s="11"/>
      <c r="D7" s="14" t="s">
        <v>8</v>
      </c>
      <c r="E7" s="15" t="s">
        <v>8</v>
      </c>
      <c r="F7" s="30" t="s">
        <v>71</v>
      </c>
      <c r="G7" s="31">
        <v>30</v>
      </c>
      <c r="H7" s="31">
        <f>IF(COUNTA(E12:E59)&lt;G7,G7-COUNTA(E12:E59),"- -")</f>
        <v>30</v>
      </c>
      <c r="I7" s="32" t="str">
        <f>IF(COUNTA(E12:E59)&lt;G7,"NO","CONSEGUIDO")</f>
        <v>NO</v>
      </c>
      <c r="J7" s="33"/>
    </row>
    <row r="8" spans="1:10" ht="15.75" thickBot="1" x14ac:dyDescent="0.3">
      <c r="A8" s="11"/>
      <c r="B8" s="11"/>
      <c r="C8" s="11"/>
      <c r="D8" s="21">
        <f>MAX(A12:A59)-D6</f>
        <v>48</v>
      </c>
      <c r="E8" s="22">
        <f>MAX(A12:A59)-E6</f>
        <v>48</v>
      </c>
      <c r="F8" s="34" t="s">
        <v>72</v>
      </c>
      <c r="G8" s="35">
        <v>48</v>
      </c>
      <c r="H8" s="35">
        <f>IF(COUNTA(E12:E59)&lt;G8,G8-COUNTA(E12:E59),"- -")</f>
        <v>48</v>
      </c>
      <c r="I8" s="36" t="str">
        <f>IF(COUNTA(E12:E59)&lt;G8,"NO","CONSEGUIDO")</f>
        <v>NO</v>
      </c>
      <c r="J8" s="37"/>
    </row>
    <row r="9" spans="1:10" ht="15.75" thickBot="1" x14ac:dyDescent="0.3">
      <c r="A9" s="12" t="s">
        <v>9</v>
      </c>
      <c r="B9" s="1"/>
      <c r="C9" s="11"/>
      <c r="D9" s="11"/>
      <c r="E9" s="11"/>
    </row>
    <row r="10" spans="1:10" ht="8.1" customHeight="1" thickBot="1" x14ac:dyDescent="0.3">
      <c r="A10" s="11"/>
      <c r="B10" s="11"/>
      <c r="C10" s="11"/>
      <c r="D10" s="11"/>
      <c r="E10" s="11"/>
      <c r="F10" s="11"/>
      <c r="G10" s="11"/>
      <c r="H10" s="11"/>
      <c r="I10" s="11"/>
    </row>
    <row r="11" spans="1:10" ht="29.25" customHeight="1" thickBot="1" x14ac:dyDescent="0.3">
      <c r="A11" s="44" t="s">
        <v>10</v>
      </c>
      <c r="B11" s="45" t="s">
        <v>16</v>
      </c>
      <c r="D11" s="44" t="s">
        <v>11</v>
      </c>
      <c r="E11" s="46" t="s">
        <v>12</v>
      </c>
      <c r="F11" s="46" t="s">
        <v>13</v>
      </c>
      <c r="G11" s="45" t="s">
        <v>14</v>
      </c>
    </row>
    <row r="12" spans="1:10" x14ac:dyDescent="0.25">
      <c r="A12" s="47">
        <v>1</v>
      </c>
      <c r="B12" s="51" t="s">
        <v>21</v>
      </c>
      <c r="D12" s="57"/>
      <c r="E12" s="48"/>
      <c r="F12" s="49"/>
      <c r="G12" s="50"/>
      <c r="J12" s="42"/>
    </row>
    <row r="13" spans="1:10" x14ac:dyDescent="0.25">
      <c r="A13" s="26">
        <v>2</v>
      </c>
      <c r="B13" s="27" t="s">
        <v>22</v>
      </c>
      <c r="D13" s="58"/>
      <c r="E13" s="2"/>
      <c r="F13" s="3"/>
      <c r="G13" s="9"/>
      <c r="J13" s="42"/>
    </row>
    <row r="14" spans="1:10" x14ac:dyDescent="0.25">
      <c r="A14" s="24">
        <v>3</v>
      </c>
      <c r="B14" s="25" t="s">
        <v>23</v>
      </c>
      <c r="D14" s="59"/>
      <c r="E14" s="6"/>
      <c r="F14" s="7"/>
      <c r="G14" s="8"/>
      <c r="J14" s="42"/>
    </row>
    <row r="15" spans="1:10" x14ac:dyDescent="0.25">
      <c r="A15" s="26">
        <v>4</v>
      </c>
      <c r="B15" s="27" t="s">
        <v>24</v>
      </c>
      <c r="D15" s="58"/>
      <c r="E15" s="2"/>
      <c r="F15" s="3"/>
      <c r="G15" s="9"/>
      <c r="J15" s="42"/>
    </row>
    <row r="16" spans="1:10" x14ac:dyDescent="0.25">
      <c r="A16" s="24">
        <v>5</v>
      </c>
      <c r="B16" s="25" t="s">
        <v>25</v>
      </c>
      <c r="D16" s="59"/>
      <c r="E16" s="6"/>
      <c r="F16" s="7"/>
      <c r="G16" s="8"/>
      <c r="J16" s="42"/>
    </row>
    <row r="17" spans="1:10" x14ac:dyDescent="0.25">
      <c r="A17" s="26">
        <v>6</v>
      </c>
      <c r="B17" s="27" t="s">
        <v>26</v>
      </c>
      <c r="D17" s="58"/>
      <c r="E17" s="2"/>
      <c r="F17" s="3"/>
      <c r="G17" s="9"/>
      <c r="J17" s="42"/>
    </row>
    <row r="18" spans="1:10" x14ac:dyDescent="0.25">
      <c r="A18" s="24">
        <v>7</v>
      </c>
      <c r="B18" s="25" t="s">
        <v>27</v>
      </c>
      <c r="D18" s="59"/>
      <c r="E18" s="6"/>
      <c r="F18" s="7"/>
      <c r="G18" s="8"/>
      <c r="J18" s="42"/>
    </row>
    <row r="19" spans="1:10" x14ac:dyDescent="0.25">
      <c r="A19" s="26">
        <v>8</v>
      </c>
      <c r="B19" s="27" t="s">
        <v>28</v>
      </c>
      <c r="D19" s="58"/>
      <c r="E19" s="2"/>
      <c r="F19" s="3"/>
      <c r="G19" s="9"/>
      <c r="J19" s="42"/>
    </row>
    <row r="20" spans="1:10" x14ac:dyDescent="0.25">
      <c r="A20" s="24">
        <v>9</v>
      </c>
      <c r="B20" s="25" t="s">
        <v>29</v>
      </c>
      <c r="D20" s="59"/>
      <c r="E20" s="6"/>
      <c r="F20" s="7"/>
      <c r="G20" s="8"/>
      <c r="J20" s="42"/>
    </row>
    <row r="21" spans="1:10" x14ac:dyDescent="0.25">
      <c r="A21" s="26">
        <v>10</v>
      </c>
      <c r="B21" s="27" t="s">
        <v>30</v>
      </c>
      <c r="D21" s="58"/>
      <c r="E21" s="2"/>
      <c r="F21" s="3"/>
      <c r="G21" s="9"/>
      <c r="J21" s="42"/>
    </row>
    <row r="22" spans="1:10" x14ac:dyDescent="0.25">
      <c r="A22" s="24">
        <v>11</v>
      </c>
      <c r="B22" s="25" t="s">
        <v>32</v>
      </c>
      <c r="D22" s="59"/>
      <c r="E22" s="6"/>
      <c r="F22" s="7"/>
      <c r="G22" s="8"/>
      <c r="J22" s="42"/>
    </row>
    <row r="23" spans="1:10" x14ac:dyDescent="0.25">
      <c r="A23" s="26">
        <v>12</v>
      </c>
      <c r="B23" s="27" t="s">
        <v>31</v>
      </c>
      <c r="D23" s="58"/>
      <c r="E23" s="2"/>
      <c r="F23" s="3"/>
      <c r="G23" s="9"/>
      <c r="J23" s="42"/>
    </row>
    <row r="24" spans="1:10" x14ac:dyDescent="0.25">
      <c r="A24" s="24">
        <v>13</v>
      </c>
      <c r="B24" s="25" t="s">
        <v>33</v>
      </c>
      <c r="D24" s="59"/>
      <c r="E24" s="6"/>
      <c r="F24" s="7"/>
      <c r="G24" s="8"/>
      <c r="J24" s="42"/>
    </row>
    <row r="25" spans="1:10" x14ac:dyDescent="0.25">
      <c r="A25" s="26">
        <v>14</v>
      </c>
      <c r="B25" s="27" t="s">
        <v>34</v>
      </c>
      <c r="D25" s="58"/>
      <c r="E25" s="2"/>
      <c r="F25" s="3"/>
      <c r="G25" s="9"/>
      <c r="J25" s="42"/>
    </row>
    <row r="26" spans="1:10" x14ac:dyDescent="0.25">
      <c r="A26" s="24">
        <v>15</v>
      </c>
      <c r="B26" s="25" t="s">
        <v>35</v>
      </c>
      <c r="D26" s="59"/>
      <c r="E26" s="6"/>
      <c r="F26" s="7"/>
      <c r="G26" s="8"/>
      <c r="J26" s="42"/>
    </row>
    <row r="27" spans="1:10" x14ac:dyDescent="0.25">
      <c r="A27" s="26">
        <v>16</v>
      </c>
      <c r="B27" s="27" t="s">
        <v>36</v>
      </c>
      <c r="D27" s="58"/>
      <c r="E27" s="2"/>
      <c r="F27" s="3"/>
      <c r="G27" s="9"/>
      <c r="J27" s="42"/>
    </row>
    <row r="28" spans="1:10" x14ac:dyDescent="0.25">
      <c r="A28" s="24">
        <v>17</v>
      </c>
      <c r="B28" s="25" t="s">
        <v>37</v>
      </c>
      <c r="D28" s="59"/>
      <c r="E28" s="6"/>
      <c r="F28" s="7"/>
      <c r="G28" s="8"/>
      <c r="J28" s="42"/>
    </row>
    <row r="29" spans="1:10" x14ac:dyDescent="0.25">
      <c r="A29" s="26">
        <v>18</v>
      </c>
      <c r="B29" s="27" t="s">
        <v>38</v>
      </c>
      <c r="D29" s="58"/>
      <c r="E29" s="2"/>
      <c r="F29" s="3"/>
      <c r="G29" s="9"/>
      <c r="J29" s="42"/>
    </row>
    <row r="30" spans="1:10" x14ac:dyDescent="0.25">
      <c r="A30" s="24">
        <v>19</v>
      </c>
      <c r="B30" s="25" t="s">
        <v>39</v>
      </c>
      <c r="D30" s="59"/>
      <c r="E30" s="6"/>
      <c r="F30" s="7"/>
      <c r="G30" s="8"/>
      <c r="J30" s="42"/>
    </row>
    <row r="31" spans="1:10" x14ac:dyDescent="0.25">
      <c r="A31" s="26">
        <v>20</v>
      </c>
      <c r="B31" s="27" t="s">
        <v>40</v>
      </c>
      <c r="D31" s="58"/>
      <c r="E31" s="2"/>
      <c r="F31" s="3"/>
      <c r="G31" s="9"/>
      <c r="J31" s="42"/>
    </row>
    <row r="32" spans="1:10" x14ac:dyDescent="0.25">
      <c r="A32" s="24">
        <v>21</v>
      </c>
      <c r="B32" s="25" t="s">
        <v>41</v>
      </c>
      <c r="D32" s="59"/>
      <c r="E32" s="6"/>
      <c r="F32" s="7"/>
      <c r="G32" s="8"/>
      <c r="J32" s="42"/>
    </row>
    <row r="33" spans="1:10" x14ac:dyDescent="0.25">
      <c r="A33" s="26">
        <v>22</v>
      </c>
      <c r="B33" s="27" t="s">
        <v>42</v>
      </c>
      <c r="D33" s="58"/>
      <c r="E33" s="2"/>
      <c r="F33" s="3"/>
      <c r="G33" s="9"/>
      <c r="J33" s="42"/>
    </row>
    <row r="34" spans="1:10" x14ac:dyDescent="0.25">
      <c r="A34" s="24">
        <v>23</v>
      </c>
      <c r="B34" s="25" t="s">
        <v>43</v>
      </c>
      <c r="D34" s="59"/>
      <c r="E34" s="6"/>
      <c r="F34" s="7"/>
      <c r="G34" s="8"/>
      <c r="J34" s="42"/>
    </row>
    <row r="35" spans="1:10" x14ac:dyDescent="0.25">
      <c r="A35" s="26">
        <v>24</v>
      </c>
      <c r="B35" s="27" t="s">
        <v>44</v>
      </c>
      <c r="D35" s="58"/>
      <c r="E35" s="2"/>
      <c r="F35" s="3"/>
      <c r="G35" s="9"/>
      <c r="J35" s="42"/>
    </row>
    <row r="36" spans="1:10" x14ac:dyDescent="0.25">
      <c r="A36" s="24">
        <v>25</v>
      </c>
      <c r="B36" s="25" t="s">
        <v>45</v>
      </c>
      <c r="D36" s="59"/>
      <c r="E36" s="6"/>
      <c r="F36" s="7"/>
      <c r="G36" s="8"/>
      <c r="J36" s="42"/>
    </row>
    <row r="37" spans="1:10" x14ac:dyDescent="0.25">
      <c r="A37" s="26">
        <v>26</v>
      </c>
      <c r="B37" s="27" t="s">
        <v>46</v>
      </c>
      <c r="D37" s="58"/>
      <c r="E37" s="2"/>
      <c r="F37" s="3"/>
      <c r="G37" s="9"/>
      <c r="J37" s="42"/>
    </row>
    <row r="38" spans="1:10" x14ac:dyDescent="0.25">
      <c r="A38" s="24">
        <v>27</v>
      </c>
      <c r="B38" s="25" t="s">
        <v>47</v>
      </c>
      <c r="D38" s="59"/>
      <c r="E38" s="6"/>
      <c r="F38" s="7"/>
      <c r="G38" s="8"/>
      <c r="J38" s="42"/>
    </row>
    <row r="39" spans="1:10" x14ac:dyDescent="0.25">
      <c r="A39" s="26">
        <v>28</v>
      </c>
      <c r="B39" s="27" t="s">
        <v>48</v>
      </c>
      <c r="D39" s="58"/>
      <c r="E39" s="2"/>
      <c r="F39" s="3"/>
      <c r="G39" s="9"/>
      <c r="J39" s="42"/>
    </row>
    <row r="40" spans="1:10" x14ac:dyDescent="0.25">
      <c r="A40" s="24">
        <v>29</v>
      </c>
      <c r="B40" s="25" t="s">
        <v>51</v>
      </c>
      <c r="D40" s="59"/>
      <c r="E40" s="6"/>
      <c r="F40" s="7"/>
      <c r="G40" s="8"/>
      <c r="J40" s="42"/>
    </row>
    <row r="41" spans="1:10" x14ac:dyDescent="0.25">
      <c r="A41" s="26">
        <v>30</v>
      </c>
      <c r="B41" s="27" t="s">
        <v>49</v>
      </c>
      <c r="D41" s="58"/>
      <c r="E41" s="2"/>
      <c r="F41" s="3"/>
      <c r="G41" s="9"/>
      <c r="J41" s="42"/>
    </row>
    <row r="42" spans="1:10" x14ac:dyDescent="0.25">
      <c r="A42" s="24">
        <v>31</v>
      </c>
      <c r="B42" s="25" t="s">
        <v>50</v>
      </c>
      <c r="D42" s="59"/>
      <c r="E42" s="6"/>
      <c r="F42" s="7"/>
      <c r="G42" s="8"/>
      <c r="J42" s="42"/>
    </row>
    <row r="43" spans="1:10" x14ac:dyDescent="0.25">
      <c r="A43" s="26">
        <v>32</v>
      </c>
      <c r="B43" s="27" t="s">
        <v>52</v>
      </c>
      <c r="D43" s="58"/>
      <c r="E43" s="2"/>
      <c r="F43" s="3"/>
      <c r="G43" s="9"/>
      <c r="J43" s="42"/>
    </row>
    <row r="44" spans="1:10" x14ac:dyDescent="0.25">
      <c r="A44" s="24">
        <v>33</v>
      </c>
      <c r="B44" s="25" t="s">
        <v>53</v>
      </c>
      <c r="D44" s="59"/>
      <c r="E44" s="6"/>
      <c r="F44" s="7"/>
      <c r="G44" s="8"/>
      <c r="J44" s="42"/>
    </row>
    <row r="45" spans="1:10" x14ac:dyDescent="0.25">
      <c r="A45" s="26">
        <v>34</v>
      </c>
      <c r="B45" s="27" t="s">
        <v>54</v>
      </c>
      <c r="D45" s="58"/>
      <c r="E45" s="2"/>
      <c r="F45" s="3"/>
      <c r="G45" s="9"/>
      <c r="J45" s="42"/>
    </row>
    <row r="46" spans="1:10" x14ac:dyDescent="0.25">
      <c r="A46" s="24">
        <v>35</v>
      </c>
      <c r="B46" s="25" t="s">
        <v>55</v>
      </c>
      <c r="D46" s="59"/>
      <c r="E46" s="6"/>
      <c r="F46" s="7"/>
      <c r="G46" s="8"/>
      <c r="J46" s="42"/>
    </row>
    <row r="47" spans="1:10" x14ac:dyDescent="0.25">
      <c r="A47" s="26">
        <v>36</v>
      </c>
      <c r="B47" s="27" t="s">
        <v>56</v>
      </c>
      <c r="D47" s="58"/>
      <c r="E47" s="2"/>
      <c r="F47" s="3"/>
      <c r="G47" s="9"/>
      <c r="J47" s="42"/>
    </row>
    <row r="48" spans="1:10" x14ac:dyDescent="0.25">
      <c r="A48" s="24">
        <v>37</v>
      </c>
      <c r="B48" s="25" t="s">
        <v>57</v>
      </c>
      <c r="D48" s="59"/>
      <c r="E48" s="6"/>
      <c r="F48" s="7"/>
      <c r="G48" s="8"/>
      <c r="J48" s="42"/>
    </row>
    <row r="49" spans="1:10" x14ac:dyDescent="0.25">
      <c r="A49" s="26">
        <v>38</v>
      </c>
      <c r="B49" s="27" t="s">
        <v>58</v>
      </c>
      <c r="D49" s="58"/>
      <c r="E49" s="2"/>
      <c r="F49" s="3"/>
      <c r="G49" s="9"/>
      <c r="J49" s="42"/>
    </row>
    <row r="50" spans="1:10" x14ac:dyDescent="0.25">
      <c r="A50" s="24">
        <v>39</v>
      </c>
      <c r="B50" s="25" t="s">
        <v>59</v>
      </c>
      <c r="D50" s="59"/>
      <c r="E50" s="6"/>
      <c r="F50" s="7"/>
      <c r="G50" s="8"/>
      <c r="J50" s="42"/>
    </row>
    <row r="51" spans="1:10" x14ac:dyDescent="0.25">
      <c r="A51" s="26">
        <v>40</v>
      </c>
      <c r="B51" s="27" t="s">
        <v>60</v>
      </c>
      <c r="D51" s="58"/>
      <c r="E51" s="2"/>
      <c r="F51" s="3"/>
      <c r="G51" s="9"/>
      <c r="J51" s="42"/>
    </row>
    <row r="52" spans="1:10" x14ac:dyDescent="0.25">
      <c r="A52" s="24">
        <v>41</v>
      </c>
      <c r="B52" s="25" t="s">
        <v>61</v>
      </c>
      <c r="D52" s="59"/>
      <c r="E52" s="6"/>
      <c r="F52" s="7"/>
      <c r="G52" s="8"/>
      <c r="J52" s="42"/>
    </row>
    <row r="53" spans="1:10" x14ac:dyDescent="0.25">
      <c r="A53" s="26">
        <v>42</v>
      </c>
      <c r="B53" s="27" t="s">
        <v>62</v>
      </c>
      <c r="D53" s="58"/>
      <c r="E53" s="2"/>
      <c r="F53" s="3"/>
      <c r="G53" s="9"/>
      <c r="J53" s="42"/>
    </row>
    <row r="54" spans="1:10" x14ac:dyDescent="0.25">
      <c r="A54" s="24">
        <v>43</v>
      </c>
      <c r="B54" s="25" t="s">
        <v>63</v>
      </c>
      <c r="D54" s="59"/>
      <c r="E54" s="6"/>
      <c r="F54" s="7"/>
      <c r="G54" s="8"/>
      <c r="J54" s="42"/>
    </row>
    <row r="55" spans="1:10" x14ac:dyDescent="0.25">
      <c r="A55" s="26">
        <v>44</v>
      </c>
      <c r="B55" s="27" t="s">
        <v>64</v>
      </c>
      <c r="D55" s="58"/>
      <c r="E55" s="2"/>
      <c r="F55" s="3"/>
      <c r="G55" s="9"/>
      <c r="J55" s="42"/>
    </row>
    <row r="56" spans="1:10" x14ac:dyDescent="0.25">
      <c r="A56" s="24">
        <v>45</v>
      </c>
      <c r="B56" s="25" t="s">
        <v>65</v>
      </c>
      <c r="D56" s="59"/>
      <c r="E56" s="6"/>
      <c r="F56" s="7"/>
      <c r="G56" s="8"/>
      <c r="J56" s="42"/>
    </row>
    <row r="57" spans="1:10" x14ac:dyDescent="0.25">
      <c r="A57" s="26">
        <v>46</v>
      </c>
      <c r="B57" s="27" t="s">
        <v>66</v>
      </c>
      <c r="D57" s="58"/>
      <c r="E57" s="2"/>
      <c r="F57" s="3"/>
      <c r="G57" s="9"/>
      <c r="J57" s="42"/>
    </row>
    <row r="58" spans="1:10" x14ac:dyDescent="0.25">
      <c r="A58" s="24">
        <v>47</v>
      </c>
      <c r="B58" s="25" t="s">
        <v>67</v>
      </c>
      <c r="D58" s="59"/>
      <c r="E58" s="6"/>
      <c r="F58" s="7"/>
      <c r="G58" s="8"/>
      <c r="J58" s="42"/>
    </row>
    <row r="59" spans="1:10" ht="15.75" thickBot="1" x14ac:dyDescent="0.3">
      <c r="A59" s="28">
        <v>48</v>
      </c>
      <c r="B59" s="29" t="s">
        <v>68</v>
      </c>
      <c r="D59" s="60"/>
      <c r="E59" s="4"/>
      <c r="F59" s="5"/>
      <c r="G59" s="10"/>
      <c r="J59" s="42"/>
    </row>
  </sheetData>
  <sheetProtection sheet="1" objects="1" scenarios="1"/>
  <sortState xmlns:xlrd2="http://schemas.microsoft.com/office/spreadsheetml/2017/richdata2" ref="A12:B59">
    <sortCondition ref="B12:B59"/>
  </sortState>
  <mergeCells count="2">
    <mergeCell ref="A1:I1"/>
    <mergeCell ref="F4:J4"/>
  </mergeCells>
  <conditionalFormatting sqref="A12:A59">
    <cfRule type="expression" dxfId="1" priority="5">
      <formula>IF($F12="",0,1)</formula>
    </cfRule>
  </conditionalFormatting>
  <conditionalFormatting sqref="I6:I8">
    <cfRule type="cellIs" dxfId="0" priority="2" operator="equal">
      <formula>"CONSEGUIDO"</formula>
    </cfRule>
  </conditionalFormatting>
  <printOptions horizontalCentered="1"/>
  <pageMargins left="0.25" right="0.25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LOG participante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GAGO QUIROGA</dc:creator>
  <cp:lastModifiedBy>JOSE ANTONIO GAGO QUIROGA</cp:lastModifiedBy>
  <dcterms:created xsi:type="dcterms:W3CDTF">2023-12-18T09:45:02Z</dcterms:created>
  <dcterms:modified xsi:type="dcterms:W3CDTF">2024-02-19T19:10:46Z</dcterms:modified>
</cp:coreProperties>
</file>