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040"/>
  </bookViews>
  <sheets>
    <sheet name="Hoja1" sheetId="1" r:id="rId1"/>
  </sheets>
  <calcPr calcId="124519" calcMode="autoNoTable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I25"/>
  <c r="I33"/>
  <c r="K33"/>
  <c r="L33" s="1"/>
  <c r="K25"/>
  <c r="L25" s="1"/>
  <c r="K17"/>
  <c r="L17" s="1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43" l="1"/>
  <c r="I9"/>
  <c r="K9" s="1"/>
  <c r="L9" s="1"/>
</calcChain>
</file>

<file path=xl/sharedStrings.xml><?xml version="1.0" encoding="utf-8"?>
<sst xmlns="http://schemas.openxmlformats.org/spreadsheetml/2006/main" count="60" uniqueCount="60">
  <si>
    <t>LOG MONUMENTOS ROMANOS DE MÉRIDA</t>
  </si>
  <si>
    <t>QRZ</t>
  </si>
  <si>
    <t>QRA</t>
  </si>
  <si>
    <t>QTH</t>
  </si>
  <si>
    <t>MÓDULO</t>
  </si>
  <si>
    <t>MONUMENTO</t>
  </si>
  <si>
    <t>FECHA</t>
  </si>
  <si>
    <t>UTC</t>
  </si>
  <si>
    <t>PUNTOS</t>
  </si>
  <si>
    <t>PUNTOS / MÓDULO</t>
  </si>
  <si>
    <t>MÓDULO 1</t>
  </si>
  <si>
    <t>Acueducto de Los Milagros</t>
  </si>
  <si>
    <t>DIPLOMA 1</t>
  </si>
  <si>
    <t>Templo de Diana</t>
  </si>
  <si>
    <t>Acueducto de San Lázaro</t>
  </si>
  <si>
    <t>Anfiteatro romano</t>
  </si>
  <si>
    <t>Basílica Casa Herrera</t>
  </si>
  <si>
    <t>Termas Romanas</t>
  </si>
  <si>
    <t>MÓDULO 2</t>
  </si>
  <si>
    <t>Puente Romano Río Guadiana</t>
  </si>
  <si>
    <t>DIPLOMA 2</t>
  </si>
  <si>
    <t>Alcazaba árabe</t>
  </si>
  <si>
    <t>Arco de Trajano</t>
  </si>
  <si>
    <t>Hospital de Jesús</t>
  </si>
  <si>
    <t>Puente Romano Río Albárregas</t>
  </si>
  <si>
    <t>Palacio de Burnay</t>
  </si>
  <si>
    <t>Casa de Mitreo</t>
  </si>
  <si>
    <t>Puente Alcantarilla romana</t>
  </si>
  <si>
    <t>MÓDULO 3</t>
  </si>
  <si>
    <t>Básilica de Santa Catalina</t>
  </si>
  <si>
    <t>DIPLOMA 3</t>
  </si>
  <si>
    <t>Basílica de Santa Eulalia</t>
  </si>
  <si>
    <t>Museo Arte Visigodo</t>
  </si>
  <si>
    <t>Columbarios romanos</t>
  </si>
  <si>
    <t>Presa romana Cornalvo</t>
  </si>
  <si>
    <t>Templo de La Concordia (Foro provincial)</t>
  </si>
  <si>
    <t>Museo nacional Arte Romano</t>
  </si>
  <si>
    <t>Templo de Marte</t>
  </si>
  <si>
    <t>MÓDULO 4</t>
  </si>
  <si>
    <t>DIPLOMA 4</t>
  </si>
  <si>
    <t>Dique romano Río Guadiana</t>
  </si>
  <si>
    <t>Obelisco de Santa Eulalia</t>
  </si>
  <si>
    <t>Miliario y Calzada romana</t>
  </si>
  <si>
    <t>Puente de hierro</t>
  </si>
  <si>
    <t>Casa Anfiteatro</t>
  </si>
  <si>
    <t>PUNTOS TOTALES =</t>
  </si>
  <si>
    <t>nº QSL</t>
  </si>
  <si>
    <t>E-MAIL</t>
  </si>
  <si>
    <r>
      <t>IMPORTANTE:</t>
    </r>
    <r>
      <rPr>
        <sz val="11"/>
        <color rgb="FFFF0000"/>
        <rFont val="Calibri"/>
        <family val="2"/>
        <scheme val="minor"/>
      </rPr>
      <t xml:space="preserve"> cada corresponsal sólo tendrá que cubrir las celdas superiores (QRZ, QRA, QTH y E-MAIL), así como cada celda de las columnas</t>
    </r>
  </si>
  <si>
    <t>FECHA y UTC, correspondientes a cada contacto realizado con la estación otorgante.</t>
  </si>
  <si>
    <r>
      <t xml:space="preserve">Cada contacto realizado conllevará la emisión de </t>
    </r>
    <r>
      <rPr>
        <b/>
        <sz val="11"/>
        <color rgb="FFFF0000"/>
        <rFont val="Calibri"/>
        <family val="2"/>
        <scheme val="minor"/>
      </rPr>
      <t>una QSL</t>
    </r>
    <r>
      <rPr>
        <sz val="11"/>
        <color rgb="FFFF0000"/>
        <rFont val="Calibri"/>
        <family val="2"/>
        <scheme val="minor"/>
      </rPr>
      <t xml:space="preserve"> temática sobre el monumento objeto de </t>
    </r>
    <r>
      <rPr>
        <b/>
        <sz val="11"/>
        <color rgb="FFFF0000"/>
        <rFont val="Calibri"/>
        <family val="2"/>
        <scheme val="minor"/>
      </rPr>
      <t>contacto</t>
    </r>
    <r>
      <rPr>
        <sz val="11"/>
        <color rgb="FFFF0000"/>
        <rFont val="Calibri"/>
        <family val="2"/>
        <scheme val="minor"/>
      </rPr>
      <t>. Además, si se han contactado</t>
    </r>
  </si>
  <si>
    <r>
      <rPr>
        <b/>
        <sz val="11"/>
        <color rgb="FFFF0000"/>
        <rFont val="Calibri"/>
        <family val="2"/>
        <scheme val="minor"/>
      </rPr>
      <t>todas las referencias de un módulo</t>
    </r>
    <r>
      <rPr>
        <sz val="11"/>
        <color rgb="FFFF0000"/>
        <rFont val="Calibri"/>
        <family val="2"/>
        <scheme val="minor"/>
      </rPr>
      <t xml:space="preserve">, la estación otorgante hará entrega del correspondiente </t>
    </r>
    <r>
      <rPr>
        <b/>
        <sz val="11"/>
        <color rgb="FFFF0000"/>
        <rFont val="Calibri"/>
        <family val="2"/>
        <scheme val="minor"/>
      </rPr>
      <t>Diploma</t>
    </r>
    <r>
      <rPr>
        <sz val="11"/>
        <color rgb="FFFF0000"/>
        <rFont val="Calibri"/>
        <family val="2"/>
        <scheme val="minor"/>
      </rPr>
      <t xml:space="preserve"> del módulo que haya sido completado.</t>
    </r>
  </si>
  <si>
    <t>DERECHO A DIPLOMA</t>
  </si>
  <si>
    <t>Teatro romano</t>
  </si>
  <si>
    <t>Circo Romano</t>
  </si>
  <si>
    <t>Morerías</t>
  </si>
  <si>
    <t>Pórtico del Foro</t>
  </si>
  <si>
    <t>Cripta de Santa Eulalia</t>
  </si>
  <si>
    <t>Torre Albarrana</t>
  </si>
  <si>
    <t>Presa Romana Proserpina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</si>
</sst>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</font>
    <font>
      <b/>
      <sz val="14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Font="1" applyAlignment="1"/>
    <xf numFmtId="0" fontId="2" fillId="0" borderId="0" xfId="0" applyFont="1" applyBorder="1" applyAlignment="1"/>
    <xf numFmtId="0" fontId="3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center" vertical="top"/>
    </xf>
    <xf numFmtId="14" fontId="9" fillId="0" borderId="13" xfId="0" applyNumberFormat="1" applyFont="1" applyBorder="1" applyAlignment="1"/>
    <xf numFmtId="20" fontId="6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20" fontId="0" fillId="0" borderId="0" xfId="0" applyNumberFormat="1" applyFont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left" vertical="top"/>
    </xf>
    <xf numFmtId="14" fontId="9" fillId="4" borderId="18" xfId="0" applyNumberFormat="1" applyFont="1" applyFill="1" applyBorder="1" applyAlignment="1"/>
    <xf numFmtId="20" fontId="6" fillId="4" borderId="21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left" vertical="top"/>
    </xf>
    <xf numFmtId="14" fontId="9" fillId="0" borderId="18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14" fontId="9" fillId="0" borderId="18" xfId="0" applyNumberFormat="1" applyFont="1" applyBorder="1" applyAlignment="1"/>
    <xf numFmtId="20" fontId="9" fillId="0" borderId="23" xfId="0" applyNumberFormat="1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 vertical="top"/>
    </xf>
    <xf numFmtId="0" fontId="9" fillId="4" borderId="24" xfId="0" applyFont="1" applyFill="1" applyBorder="1" applyAlignment="1"/>
    <xf numFmtId="0" fontId="9" fillId="4" borderId="27" xfId="0" applyFont="1" applyFill="1" applyBorder="1" applyAlignment="1"/>
    <xf numFmtId="0" fontId="3" fillId="4" borderId="26" xfId="0" applyFont="1" applyFill="1" applyBorder="1" applyAlignment="1">
      <alignment horizontal="center" vertical="top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 vertical="top"/>
    </xf>
    <xf numFmtId="0" fontId="9" fillId="0" borderId="29" xfId="0" applyFont="1" applyBorder="1" applyAlignment="1"/>
    <xf numFmtId="0" fontId="9" fillId="0" borderId="31" xfId="0" applyFont="1" applyBorder="1" applyAlignment="1"/>
    <xf numFmtId="0" fontId="9" fillId="4" borderId="18" xfId="0" applyFont="1" applyFill="1" applyBorder="1" applyAlignment="1"/>
    <xf numFmtId="0" fontId="9" fillId="4" borderId="23" xfId="0" applyFont="1" applyFill="1" applyBorder="1" applyAlignment="1"/>
    <xf numFmtId="0" fontId="9" fillId="0" borderId="18" xfId="0" applyFont="1" applyBorder="1" applyAlignment="1"/>
    <xf numFmtId="0" fontId="9" fillId="0" borderId="23" xfId="0" applyFont="1" applyBorder="1" applyAlignment="1"/>
    <xf numFmtId="0" fontId="3" fillId="4" borderId="32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left" vertical="top"/>
    </xf>
    <xf numFmtId="0" fontId="9" fillId="4" borderId="32" xfId="0" applyFont="1" applyFill="1" applyBorder="1" applyAlignment="1"/>
    <xf numFmtId="0" fontId="9" fillId="4" borderId="35" xfId="0" applyFont="1" applyFill="1" applyBorder="1" applyAlignment="1"/>
    <xf numFmtId="0" fontId="9" fillId="0" borderId="13" xfId="0" applyFont="1" applyBorder="1" applyAlignment="1"/>
    <xf numFmtId="0" fontId="9" fillId="0" borderId="36" xfId="0" applyFont="1" applyBorder="1" applyAlignment="1"/>
    <xf numFmtId="0" fontId="9" fillId="0" borderId="32" xfId="0" applyFont="1" applyBorder="1" applyAlignment="1"/>
    <xf numFmtId="0" fontId="9" fillId="0" borderId="35" xfId="0" applyFont="1" applyBorder="1" applyAlignment="1"/>
    <xf numFmtId="1" fontId="3" fillId="4" borderId="26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1" fillId="0" borderId="0" xfId="0" applyFont="1"/>
    <xf numFmtId="0" fontId="11" fillId="0" borderId="0" xfId="0" applyFont="1"/>
    <xf numFmtId="1" fontId="4" fillId="0" borderId="0" xfId="0" applyNumberFormat="1" applyFont="1" applyBorder="1" applyAlignment="1">
      <alignment horizontal="center"/>
    </xf>
    <xf numFmtId="0" fontId="3" fillId="4" borderId="41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1" fontId="10" fillId="0" borderId="17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6" fillId="0" borderId="7" xfId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topLeftCell="A28" workbookViewId="0">
      <selection activeCell="D34" sqref="D34"/>
    </sheetView>
  </sheetViews>
  <sheetFormatPr baseColWidth="10" defaultRowHeight="15"/>
  <cols>
    <col min="1" max="1" width="1.7109375" customWidth="1"/>
    <col min="2" max="2" width="6.7109375" customWidth="1"/>
    <col min="4" max="4" width="37.7109375" bestFit="1" customWidth="1"/>
    <col min="5" max="5" width="1.7109375" customWidth="1"/>
    <col min="9" max="9" width="18.5703125" bestFit="1" customWidth="1"/>
    <col min="10" max="10" width="3.7109375" customWidth="1"/>
    <col min="11" max="11" width="3.7109375" hidden="1" customWidth="1"/>
    <col min="12" max="12" width="16.7109375" customWidth="1"/>
  </cols>
  <sheetData>
    <row r="1" spans="1:13" ht="5.099999999999999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thickBot="1">
      <c r="A2" s="1"/>
      <c r="B2" s="82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4"/>
      <c r="M2" s="2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thickBot="1">
      <c r="A4" s="1"/>
      <c r="B4" s="3" t="s">
        <v>1</v>
      </c>
      <c r="C4" s="85"/>
      <c r="D4" s="86"/>
      <c r="E4" s="1"/>
      <c r="F4" s="3" t="s">
        <v>2</v>
      </c>
      <c r="G4" s="87"/>
      <c r="H4" s="85"/>
      <c r="I4" s="85"/>
      <c r="J4" s="85"/>
      <c r="K4" s="85"/>
      <c r="L4" s="88"/>
      <c r="M4" s="1"/>
    </row>
    <row r="5" spans="1:13" ht="15.75" thickBot="1">
      <c r="A5" s="1"/>
      <c r="B5" s="4"/>
      <c r="C5" s="4"/>
      <c r="D5" s="5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>
      <c r="A6" s="1"/>
      <c r="B6" s="3" t="s">
        <v>3</v>
      </c>
      <c r="C6" s="85"/>
      <c r="D6" s="86"/>
      <c r="E6" s="1"/>
      <c r="F6" s="3" t="s">
        <v>47</v>
      </c>
      <c r="G6" s="89"/>
      <c r="H6" s="90"/>
      <c r="I6" s="90"/>
      <c r="J6" s="90"/>
      <c r="K6" s="90"/>
      <c r="L6" s="91"/>
      <c r="M6" s="1"/>
    </row>
    <row r="7" spans="1:13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thickBot="1">
      <c r="A8" s="1"/>
      <c r="B8" s="6" t="s">
        <v>46</v>
      </c>
      <c r="C8" s="7" t="s">
        <v>4</v>
      </c>
      <c r="D8" s="8" t="s">
        <v>5</v>
      </c>
      <c r="E8" s="9"/>
      <c r="F8" s="6" t="s">
        <v>6</v>
      </c>
      <c r="G8" s="10" t="s">
        <v>7</v>
      </c>
      <c r="H8" s="8" t="s">
        <v>8</v>
      </c>
      <c r="I8" s="11" t="s">
        <v>9</v>
      </c>
      <c r="J8" s="79" t="s">
        <v>52</v>
      </c>
      <c r="K8" s="80"/>
      <c r="L8" s="81"/>
      <c r="M8" s="9"/>
    </row>
    <row r="9" spans="1:13">
      <c r="A9" s="1"/>
      <c r="B9" s="12">
        <v>1</v>
      </c>
      <c r="C9" s="60" t="s">
        <v>10</v>
      </c>
      <c r="D9" s="13" t="s">
        <v>11</v>
      </c>
      <c r="E9" s="14"/>
      <c r="F9" s="15"/>
      <c r="G9" s="16"/>
      <c r="H9" s="17">
        <f>+IF(F9="",,1)</f>
        <v>0</v>
      </c>
      <c r="I9" s="63">
        <f>SUM(H9:H16)</f>
        <v>0</v>
      </c>
      <c r="J9" s="71" t="s">
        <v>12</v>
      </c>
      <c r="K9" s="76" t="str">
        <f>IF(I9=8,"SÍ","NO")</f>
        <v>NO</v>
      </c>
      <c r="L9" s="67" t="str">
        <f>K9</f>
        <v>NO</v>
      </c>
      <c r="M9" s="18"/>
    </row>
    <row r="10" spans="1:13">
      <c r="A10" s="1"/>
      <c r="B10" s="19">
        <v>2</v>
      </c>
      <c r="C10" s="61"/>
      <c r="D10" s="20" t="s">
        <v>53</v>
      </c>
      <c r="E10" s="14"/>
      <c r="F10" s="21"/>
      <c r="G10" s="22"/>
      <c r="H10" s="23">
        <f t="shared" ref="H10:H42" si="0">+IF(F10="",,1)</f>
        <v>0</v>
      </c>
      <c r="I10" s="74"/>
      <c r="J10" s="72"/>
      <c r="K10" s="77"/>
      <c r="L10" s="68"/>
      <c r="M10" s="18"/>
    </row>
    <row r="11" spans="1:13">
      <c r="A11" s="1"/>
      <c r="B11" s="24">
        <v>3</v>
      </c>
      <c r="C11" s="61"/>
      <c r="D11" s="25" t="s">
        <v>13</v>
      </c>
      <c r="E11" s="14"/>
      <c r="F11" s="26"/>
      <c r="G11" s="27"/>
      <c r="H11" s="28">
        <f t="shared" si="0"/>
        <v>0</v>
      </c>
      <c r="I11" s="74"/>
      <c r="J11" s="72"/>
      <c r="K11" s="77"/>
      <c r="L11" s="68"/>
      <c r="M11" s="18"/>
    </row>
    <row r="12" spans="1:13">
      <c r="A12" s="1"/>
      <c r="B12" s="19">
        <v>4</v>
      </c>
      <c r="C12" s="61"/>
      <c r="D12" s="20" t="s">
        <v>54</v>
      </c>
      <c r="E12" s="14"/>
      <c r="F12" s="21"/>
      <c r="G12" s="22"/>
      <c r="H12" s="23">
        <f t="shared" si="0"/>
        <v>0</v>
      </c>
      <c r="I12" s="74"/>
      <c r="J12" s="72"/>
      <c r="K12" s="77"/>
      <c r="L12" s="68"/>
      <c r="M12" s="18"/>
    </row>
    <row r="13" spans="1:13">
      <c r="A13" s="1"/>
      <c r="B13" s="24">
        <v>5</v>
      </c>
      <c r="C13" s="61"/>
      <c r="D13" s="25" t="s">
        <v>14</v>
      </c>
      <c r="E13" s="14"/>
      <c r="F13" s="29"/>
      <c r="G13" s="27"/>
      <c r="H13" s="28">
        <f t="shared" si="0"/>
        <v>0</v>
      </c>
      <c r="I13" s="74"/>
      <c r="J13" s="72"/>
      <c r="K13" s="77"/>
      <c r="L13" s="68"/>
      <c r="M13" s="1"/>
    </row>
    <row r="14" spans="1:13">
      <c r="A14" s="1"/>
      <c r="B14" s="19">
        <v>6</v>
      </c>
      <c r="C14" s="61"/>
      <c r="D14" s="20" t="s">
        <v>15</v>
      </c>
      <c r="E14" s="14"/>
      <c r="F14" s="21"/>
      <c r="G14" s="22"/>
      <c r="H14" s="23">
        <f t="shared" si="0"/>
        <v>0</v>
      </c>
      <c r="I14" s="74"/>
      <c r="J14" s="72"/>
      <c r="K14" s="77"/>
      <c r="L14" s="68"/>
      <c r="M14" s="1"/>
    </row>
    <row r="15" spans="1:13">
      <c r="A15" s="1"/>
      <c r="B15" s="24">
        <v>7</v>
      </c>
      <c r="C15" s="61"/>
      <c r="D15" s="25" t="s">
        <v>16</v>
      </c>
      <c r="E15" s="14"/>
      <c r="F15" s="29"/>
      <c r="G15" s="30"/>
      <c r="H15" s="28">
        <f t="shared" si="0"/>
        <v>0</v>
      </c>
      <c r="I15" s="74"/>
      <c r="J15" s="72"/>
      <c r="K15" s="77"/>
      <c r="L15" s="68"/>
      <c r="M15" s="1"/>
    </row>
    <row r="16" spans="1:13" ht="15.75" thickBot="1">
      <c r="A16" s="1"/>
      <c r="B16" s="31">
        <v>8</v>
      </c>
      <c r="C16" s="62"/>
      <c r="D16" s="32" t="s">
        <v>17</v>
      </c>
      <c r="E16" s="14"/>
      <c r="F16" s="33"/>
      <c r="G16" s="34"/>
      <c r="H16" s="35">
        <f t="shared" si="0"/>
        <v>0</v>
      </c>
      <c r="I16" s="75"/>
      <c r="J16" s="73"/>
      <c r="K16" s="78"/>
      <c r="L16" s="69"/>
      <c r="M16" s="1"/>
    </row>
    <row r="17" spans="1:13">
      <c r="A17" s="1"/>
      <c r="B17" s="36">
        <v>9</v>
      </c>
      <c r="C17" s="61" t="s">
        <v>18</v>
      </c>
      <c r="D17" s="37" t="s">
        <v>19</v>
      </c>
      <c r="E17" s="14"/>
      <c r="F17" s="38"/>
      <c r="G17" s="39"/>
      <c r="H17" s="17">
        <f t="shared" si="0"/>
        <v>0</v>
      </c>
      <c r="I17" s="63">
        <f>SUM(H17:H24)</f>
        <v>0</v>
      </c>
      <c r="J17" s="71" t="s">
        <v>20</v>
      </c>
      <c r="K17" s="76" t="str">
        <f>IF(I17=8,"SÍ","NO")</f>
        <v>NO</v>
      </c>
      <c r="L17" s="67" t="str">
        <f>K17</f>
        <v>NO</v>
      </c>
      <c r="M17" s="1"/>
    </row>
    <row r="18" spans="1:13">
      <c r="A18" s="1"/>
      <c r="B18" s="19">
        <v>10</v>
      </c>
      <c r="C18" s="61"/>
      <c r="D18" s="20" t="s">
        <v>21</v>
      </c>
      <c r="E18" s="14"/>
      <c r="F18" s="40"/>
      <c r="G18" s="41"/>
      <c r="H18" s="23">
        <f t="shared" si="0"/>
        <v>0</v>
      </c>
      <c r="I18" s="74"/>
      <c r="J18" s="72"/>
      <c r="K18" s="77"/>
      <c r="L18" s="68"/>
      <c r="M18" s="1"/>
    </row>
    <row r="19" spans="1:13">
      <c r="A19" s="1"/>
      <c r="B19" s="24">
        <v>11</v>
      </c>
      <c r="C19" s="61"/>
      <c r="D19" s="25" t="s">
        <v>22</v>
      </c>
      <c r="E19" s="14"/>
      <c r="F19" s="42"/>
      <c r="G19" s="43"/>
      <c r="H19" s="28">
        <f t="shared" si="0"/>
        <v>0</v>
      </c>
      <c r="I19" s="74"/>
      <c r="J19" s="72"/>
      <c r="K19" s="77"/>
      <c r="L19" s="68"/>
      <c r="M19" s="1"/>
    </row>
    <row r="20" spans="1:13">
      <c r="A20" s="1"/>
      <c r="B20" s="19">
        <v>12</v>
      </c>
      <c r="C20" s="61"/>
      <c r="D20" s="20" t="s">
        <v>23</v>
      </c>
      <c r="E20" s="14"/>
      <c r="F20" s="40"/>
      <c r="G20" s="41"/>
      <c r="H20" s="23">
        <f t="shared" si="0"/>
        <v>0</v>
      </c>
      <c r="I20" s="74"/>
      <c r="J20" s="72"/>
      <c r="K20" s="77"/>
      <c r="L20" s="68"/>
      <c r="M20" s="1"/>
    </row>
    <row r="21" spans="1:13">
      <c r="A21" s="1"/>
      <c r="B21" s="24">
        <v>13</v>
      </c>
      <c r="C21" s="61"/>
      <c r="D21" s="25" t="s">
        <v>24</v>
      </c>
      <c r="E21" s="14"/>
      <c r="F21" s="42"/>
      <c r="G21" s="43"/>
      <c r="H21" s="28">
        <f t="shared" si="0"/>
        <v>0</v>
      </c>
      <c r="I21" s="74"/>
      <c r="J21" s="72"/>
      <c r="K21" s="77"/>
      <c r="L21" s="68"/>
      <c r="M21" s="1"/>
    </row>
    <row r="22" spans="1:13">
      <c r="A22" s="1"/>
      <c r="B22" s="19">
        <v>14</v>
      </c>
      <c r="C22" s="61"/>
      <c r="D22" s="20" t="s">
        <v>25</v>
      </c>
      <c r="E22" s="14"/>
      <c r="F22" s="40"/>
      <c r="G22" s="41"/>
      <c r="H22" s="23">
        <f t="shared" si="0"/>
        <v>0</v>
      </c>
      <c r="I22" s="74"/>
      <c r="J22" s="72"/>
      <c r="K22" s="77"/>
      <c r="L22" s="68"/>
      <c r="M22" s="1"/>
    </row>
    <row r="23" spans="1:13">
      <c r="A23" s="1"/>
      <c r="B23" s="24">
        <v>15</v>
      </c>
      <c r="C23" s="61"/>
      <c r="D23" s="25" t="s">
        <v>26</v>
      </c>
      <c r="E23" s="14"/>
      <c r="F23" s="42"/>
      <c r="G23" s="43"/>
      <c r="H23" s="28">
        <f t="shared" si="0"/>
        <v>0</v>
      </c>
      <c r="I23" s="74"/>
      <c r="J23" s="72"/>
      <c r="K23" s="77"/>
      <c r="L23" s="68"/>
      <c r="M23" s="1"/>
    </row>
    <row r="24" spans="1:13" ht="15.75" thickBot="1">
      <c r="A24" s="1"/>
      <c r="B24" s="44">
        <v>16</v>
      </c>
      <c r="C24" s="66"/>
      <c r="D24" s="45" t="s">
        <v>27</v>
      </c>
      <c r="E24" s="14"/>
      <c r="F24" s="46"/>
      <c r="G24" s="47"/>
      <c r="H24" s="35">
        <f t="shared" si="0"/>
        <v>0</v>
      </c>
      <c r="I24" s="75"/>
      <c r="J24" s="73"/>
      <c r="K24" s="78"/>
      <c r="L24" s="69"/>
      <c r="M24" s="1"/>
    </row>
    <row r="25" spans="1:13">
      <c r="A25" s="1"/>
      <c r="B25" s="12">
        <v>17</v>
      </c>
      <c r="C25" s="60" t="s">
        <v>28</v>
      </c>
      <c r="D25" s="13" t="s">
        <v>29</v>
      </c>
      <c r="E25" s="14"/>
      <c r="F25" s="48"/>
      <c r="G25" s="49"/>
      <c r="H25" s="17">
        <f t="shared" si="0"/>
        <v>0</v>
      </c>
      <c r="I25" s="63">
        <f>SUM(H25:H32)</f>
        <v>0</v>
      </c>
      <c r="J25" s="71" t="s">
        <v>30</v>
      </c>
      <c r="K25" s="76" t="str">
        <f>IF(I25=8,"SÍ","NO")</f>
        <v>NO</v>
      </c>
      <c r="L25" s="67" t="str">
        <f>K25</f>
        <v>NO</v>
      </c>
      <c r="M25" s="1"/>
    </row>
    <row r="26" spans="1:13">
      <c r="A26" s="1"/>
      <c r="B26" s="19">
        <v>18</v>
      </c>
      <c r="C26" s="61"/>
      <c r="D26" s="20" t="s">
        <v>31</v>
      </c>
      <c r="E26" s="14"/>
      <c r="F26" s="40"/>
      <c r="G26" s="41"/>
      <c r="H26" s="23">
        <f t="shared" si="0"/>
        <v>0</v>
      </c>
      <c r="I26" s="74"/>
      <c r="J26" s="72"/>
      <c r="K26" s="77"/>
      <c r="L26" s="68"/>
      <c r="M26" s="1"/>
    </row>
    <row r="27" spans="1:13">
      <c r="A27" s="1"/>
      <c r="B27" s="24">
        <v>19</v>
      </c>
      <c r="C27" s="61"/>
      <c r="D27" s="25" t="s">
        <v>32</v>
      </c>
      <c r="E27" s="14"/>
      <c r="F27" s="42"/>
      <c r="G27" s="43"/>
      <c r="H27" s="28">
        <f t="shared" si="0"/>
        <v>0</v>
      </c>
      <c r="I27" s="74"/>
      <c r="J27" s="72"/>
      <c r="K27" s="77"/>
      <c r="L27" s="68"/>
      <c r="M27" s="1"/>
    </row>
    <row r="28" spans="1:13">
      <c r="A28" s="1"/>
      <c r="B28" s="19">
        <v>20</v>
      </c>
      <c r="C28" s="61"/>
      <c r="D28" s="20" t="s">
        <v>33</v>
      </c>
      <c r="E28" s="14"/>
      <c r="F28" s="40"/>
      <c r="G28" s="41"/>
      <c r="H28" s="23">
        <f t="shared" si="0"/>
        <v>0</v>
      </c>
      <c r="I28" s="74"/>
      <c r="J28" s="72"/>
      <c r="K28" s="77"/>
      <c r="L28" s="68"/>
      <c r="M28" s="1"/>
    </row>
    <row r="29" spans="1:13">
      <c r="A29" s="1"/>
      <c r="B29" s="24">
        <v>21</v>
      </c>
      <c r="C29" s="61"/>
      <c r="D29" s="25" t="s">
        <v>34</v>
      </c>
      <c r="E29" s="14"/>
      <c r="F29" s="42"/>
      <c r="G29" s="43"/>
      <c r="H29" s="28">
        <f t="shared" si="0"/>
        <v>0</v>
      </c>
      <c r="I29" s="74"/>
      <c r="J29" s="72"/>
      <c r="K29" s="77"/>
      <c r="L29" s="68"/>
      <c r="M29" s="1"/>
    </row>
    <row r="30" spans="1:13">
      <c r="A30" s="1"/>
      <c r="B30" s="19">
        <v>22</v>
      </c>
      <c r="C30" s="61"/>
      <c r="D30" s="20" t="s">
        <v>35</v>
      </c>
      <c r="E30" s="14"/>
      <c r="F30" s="40"/>
      <c r="G30" s="41"/>
      <c r="H30" s="23">
        <f t="shared" si="0"/>
        <v>0</v>
      </c>
      <c r="I30" s="74"/>
      <c r="J30" s="72"/>
      <c r="K30" s="77"/>
      <c r="L30" s="68"/>
      <c r="M30" s="1"/>
    </row>
    <row r="31" spans="1:13">
      <c r="A31" s="1"/>
      <c r="B31" s="24">
        <v>23</v>
      </c>
      <c r="C31" s="61"/>
      <c r="D31" s="25" t="s">
        <v>36</v>
      </c>
      <c r="E31" s="14"/>
      <c r="F31" s="42"/>
      <c r="G31" s="43"/>
      <c r="H31" s="28">
        <f t="shared" si="0"/>
        <v>0</v>
      </c>
      <c r="I31" s="74"/>
      <c r="J31" s="72"/>
      <c r="K31" s="77"/>
      <c r="L31" s="68"/>
      <c r="M31" s="1"/>
    </row>
    <row r="32" spans="1:13" ht="15.75" thickBot="1">
      <c r="A32" s="1"/>
      <c r="B32" s="31">
        <v>24</v>
      </c>
      <c r="C32" s="66"/>
      <c r="D32" s="59" t="s">
        <v>56</v>
      </c>
      <c r="E32" s="14"/>
      <c r="F32" s="33"/>
      <c r="G32" s="34"/>
      <c r="H32" s="35">
        <f t="shared" si="0"/>
        <v>0</v>
      </c>
      <c r="I32" s="75"/>
      <c r="J32" s="73"/>
      <c r="K32" s="78"/>
      <c r="L32" s="69"/>
      <c r="M32" s="1"/>
    </row>
    <row r="33" spans="1:13">
      <c r="A33" s="1"/>
      <c r="B33" s="36">
        <v>25</v>
      </c>
      <c r="C33" s="60" t="s">
        <v>38</v>
      </c>
      <c r="D33" s="13" t="s">
        <v>37</v>
      </c>
      <c r="E33" s="14"/>
      <c r="F33" s="38"/>
      <c r="G33" s="39"/>
      <c r="H33" s="17">
        <f t="shared" si="0"/>
        <v>0</v>
      </c>
      <c r="I33" s="63">
        <f>SUM(H33:H40)</f>
        <v>0</v>
      </c>
      <c r="J33" s="71" t="s">
        <v>39</v>
      </c>
      <c r="K33" s="76" t="str">
        <f>IF(I33=10,"SÍ","NO")</f>
        <v>NO</v>
      </c>
      <c r="L33" s="67" t="str">
        <f>K33</f>
        <v>NO</v>
      </c>
      <c r="M33" s="1"/>
    </row>
    <row r="34" spans="1:13">
      <c r="A34" s="1"/>
      <c r="B34" s="19">
        <v>26</v>
      </c>
      <c r="C34" s="61"/>
      <c r="D34" s="20" t="s">
        <v>59</v>
      </c>
      <c r="E34" s="14"/>
      <c r="F34" s="40"/>
      <c r="G34" s="41"/>
      <c r="H34" s="23">
        <f t="shared" si="0"/>
        <v>0</v>
      </c>
      <c r="I34" s="64"/>
      <c r="J34" s="72"/>
      <c r="K34" s="77"/>
      <c r="L34" s="68"/>
      <c r="M34" s="1"/>
    </row>
    <row r="35" spans="1:13">
      <c r="A35" s="1"/>
      <c r="B35" s="24">
        <v>27</v>
      </c>
      <c r="C35" s="61"/>
      <c r="D35" s="25" t="s">
        <v>40</v>
      </c>
      <c r="E35" s="14"/>
      <c r="F35" s="42"/>
      <c r="G35" s="43"/>
      <c r="H35" s="28">
        <f t="shared" si="0"/>
        <v>0</v>
      </c>
      <c r="I35" s="64"/>
      <c r="J35" s="72"/>
      <c r="K35" s="77"/>
      <c r="L35" s="68"/>
      <c r="M35" s="1"/>
    </row>
    <row r="36" spans="1:13">
      <c r="A36" s="1"/>
      <c r="B36" s="19">
        <v>28</v>
      </c>
      <c r="C36" s="61"/>
      <c r="D36" s="20" t="s">
        <v>55</v>
      </c>
      <c r="E36" s="14"/>
      <c r="F36" s="40"/>
      <c r="G36" s="41"/>
      <c r="H36" s="23">
        <f t="shared" si="0"/>
        <v>0</v>
      </c>
      <c r="I36" s="64"/>
      <c r="J36" s="72"/>
      <c r="K36" s="77"/>
      <c r="L36" s="68"/>
      <c r="M36" s="1"/>
    </row>
    <row r="37" spans="1:13">
      <c r="A37" s="1"/>
      <c r="B37" s="24">
        <v>29</v>
      </c>
      <c r="C37" s="61"/>
      <c r="D37" s="25" t="s">
        <v>41</v>
      </c>
      <c r="E37" s="14"/>
      <c r="F37" s="42"/>
      <c r="G37" s="43"/>
      <c r="H37" s="28">
        <f t="shared" si="0"/>
        <v>0</v>
      </c>
      <c r="I37" s="64"/>
      <c r="J37" s="72"/>
      <c r="K37" s="77"/>
      <c r="L37" s="68"/>
      <c r="M37" s="1"/>
    </row>
    <row r="38" spans="1:13">
      <c r="A38" s="1"/>
      <c r="B38" s="19">
        <v>30</v>
      </c>
      <c r="C38" s="61"/>
      <c r="D38" s="20" t="s">
        <v>42</v>
      </c>
      <c r="E38" s="14"/>
      <c r="F38" s="40"/>
      <c r="G38" s="41"/>
      <c r="H38" s="23">
        <f t="shared" si="0"/>
        <v>0</v>
      </c>
      <c r="I38" s="64"/>
      <c r="J38" s="72"/>
      <c r="K38" s="77"/>
      <c r="L38" s="68"/>
      <c r="M38" s="1"/>
    </row>
    <row r="39" spans="1:13">
      <c r="A39" s="1"/>
      <c r="B39" s="24">
        <v>31</v>
      </c>
      <c r="C39" s="61"/>
      <c r="D39" s="25" t="s">
        <v>43</v>
      </c>
      <c r="E39" s="14"/>
      <c r="F39" s="42"/>
      <c r="G39" s="43"/>
      <c r="H39" s="28">
        <f t="shared" si="0"/>
        <v>0</v>
      </c>
      <c r="I39" s="64"/>
      <c r="J39" s="72"/>
      <c r="K39" s="77"/>
      <c r="L39" s="68"/>
      <c r="M39" s="1"/>
    </row>
    <row r="40" spans="1:13">
      <c r="A40" s="1"/>
      <c r="B40" s="19">
        <v>32</v>
      </c>
      <c r="C40" s="61"/>
      <c r="D40" s="59" t="s">
        <v>57</v>
      </c>
      <c r="E40" s="14"/>
      <c r="F40" s="40"/>
      <c r="G40" s="41"/>
      <c r="H40" s="23">
        <f t="shared" si="0"/>
        <v>0</v>
      </c>
      <c r="I40" s="64"/>
      <c r="J40" s="72"/>
      <c r="K40" s="77"/>
      <c r="L40" s="68"/>
      <c r="M40" s="1"/>
    </row>
    <row r="41" spans="1:13">
      <c r="A41" s="1"/>
      <c r="B41" s="24">
        <v>33</v>
      </c>
      <c r="C41" s="61"/>
      <c r="D41" s="25" t="s">
        <v>44</v>
      </c>
      <c r="E41" s="14"/>
      <c r="F41" s="50"/>
      <c r="G41" s="51"/>
      <c r="H41" s="28">
        <f t="shared" si="0"/>
        <v>0</v>
      </c>
      <c r="I41" s="64"/>
      <c r="J41" s="72"/>
      <c r="K41" s="77"/>
      <c r="L41" s="68"/>
      <c r="M41" s="1"/>
    </row>
    <row r="42" spans="1:13" ht="15.75" thickBot="1">
      <c r="A42" s="1"/>
      <c r="B42" s="31">
        <v>34</v>
      </c>
      <c r="C42" s="62"/>
      <c r="D42" s="52" t="s">
        <v>58</v>
      </c>
      <c r="E42" s="14"/>
      <c r="F42" s="33"/>
      <c r="G42" s="34"/>
      <c r="H42" s="35">
        <f t="shared" si="0"/>
        <v>0</v>
      </c>
      <c r="I42" s="65"/>
      <c r="J42" s="73"/>
      <c r="K42" s="78"/>
      <c r="L42" s="69"/>
      <c r="M42" s="1"/>
    </row>
    <row r="43" spans="1:13">
      <c r="A43" s="1"/>
      <c r="B43" s="53"/>
      <c r="C43" s="53"/>
      <c r="D43" s="1"/>
      <c r="E43" s="1"/>
      <c r="F43" s="54"/>
      <c r="G43" s="55" t="s">
        <v>45</v>
      </c>
      <c r="H43" s="70">
        <f>SUM(H9:H42)</f>
        <v>0</v>
      </c>
      <c r="I43" s="70"/>
      <c r="J43" s="58"/>
      <c r="K43" s="58"/>
      <c r="L43" s="1"/>
      <c r="M43" s="1"/>
    </row>
    <row r="45" spans="1:13">
      <c r="B45" s="57" t="s">
        <v>48</v>
      </c>
    </row>
    <row r="46" spans="1:13">
      <c r="B46" s="56" t="s">
        <v>49</v>
      </c>
    </row>
    <row r="47" spans="1:13">
      <c r="B47" s="56" t="s">
        <v>50</v>
      </c>
    </row>
    <row r="48" spans="1:13">
      <c r="B48" s="56" t="s">
        <v>51</v>
      </c>
    </row>
  </sheetData>
  <mergeCells count="27">
    <mergeCell ref="J8:L8"/>
    <mergeCell ref="B2:L2"/>
    <mergeCell ref="C4:D4"/>
    <mergeCell ref="G4:L4"/>
    <mergeCell ref="C6:D6"/>
    <mergeCell ref="G6:L6"/>
    <mergeCell ref="L33:L42"/>
    <mergeCell ref="H43:I43"/>
    <mergeCell ref="J9:J16"/>
    <mergeCell ref="J17:J24"/>
    <mergeCell ref="J25:J32"/>
    <mergeCell ref="J33:J42"/>
    <mergeCell ref="I17:I24"/>
    <mergeCell ref="L17:L24"/>
    <mergeCell ref="I25:I32"/>
    <mergeCell ref="L25:L32"/>
    <mergeCell ref="I9:I16"/>
    <mergeCell ref="L9:L16"/>
    <mergeCell ref="K9:K16"/>
    <mergeCell ref="K17:K24"/>
    <mergeCell ref="K25:K32"/>
    <mergeCell ref="K33:K42"/>
    <mergeCell ref="C33:C42"/>
    <mergeCell ref="I33:I42"/>
    <mergeCell ref="C17:C24"/>
    <mergeCell ref="C25:C32"/>
    <mergeCell ref="C9:C1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</dc:creator>
  <cp:lastModifiedBy>User</cp:lastModifiedBy>
  <dcterms:created xsi:type="dcterms:W3CDTF">2022-10-01T10:45:00Z</dcterms:created>
  <dcterms:modified xsi:type="dcterms:W3CDTF">2022-10-08T16:15:04Z</dcterms:modified>
</cp:coreProperties>
</file>