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CONFERENCIAS EN LOS 5 CONTINENTES\"/>
    </mc:Choice>
  </mc:AlternateContent>
  <xr:revisionPtr revIDLastSave="0" documentId="13_ncr:1_{AA927CC5-6EFB-4287-A8CF-749A7CE49EFD}" xr6:coauthVersionLast="47" xr6:coauthVersionMax="47" xr10:uidLastSave="{00000000-0000-0000-0000-000000000000}"/>
  <bookViews>
    <workbookView xWindow="-120" yWindow="-120" windowWidth="20730" windowHeight="11160" xr2:uid="{C0CEF036-2B41-488F-9AE2-9B3184853880}"/>
  </bookViews>
  <sheets>
    <sheet name="LOG participan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29" i="2"/>
  <c r="H24" i="2"/>
  <c r="H19" i="2"/>
  <c r="D6" i="2"/>
  <c r="H14" i="2"/>
  <c r="H6" i="2" s="1"/>
  <c r="F6" i="2"/>
  <c r="F8" i="2" s="1"/>
  <c r="I22" i="2" l="1"/>
  <c r="I6" i="2" s="1"/>
  <c r="I8" i="2" s="1"/>
  <c r="H8" i="2"/>
  <c r="D8" i="2"/>
</calcChain>
</file>

<file path=xl/sharedStrings.xml><?xml version="1.0" encoding="utf-8"?>
<sst xmlns="http://schemas.openxmlformats.org/spreadsheetml/2006/main" count="91" uniqueCount="53">
  <si>
    <t>QRZ</t>
  </si>
  <si>
    <t>QRA</t>
  </si>
  <si>
    <t>QTH</t>
  </si>
  <si>
    <t>E-MAIL</t>
  </si>
  <si>
    <t>QSL 
NUM</t>
  </si>
  <si>
    <t>OTORGANTE</t>
  </si>
  <si>
    <t>FECHA</t>
  </si>
  <si>
    <t>UTC</t>
  </si>
  <si>
    <t>QSL
RECIBIDA</t>
  </si>
  <si>
    <t>QSOs</t>
  </si>
  <si>
    <t>REALIZADOS</t>
  </si>
  <si>
    <t>PENDIENTES</t>
  </si>
  <si>
    <t>QSLs</t>
  </si>
  <si>
    <t>RECIBIDAS</t>
  </si>
  <si>
    <t>CONSEGUIDO</t>
  </si>
  <si>
    <t>RECIBIDO</t>
  </si>
  <si>
    <t>AFRICA</t>
  </si>
  <si>
    <t>NORTEAMERICA</t>
  </si>
  <si>
    <t>ASIA</t>
  </si>
  <si>
    <t>CONTINENTE / PAIS</t>
  </si>
  <si>
    <t>SUDAMERICA</t>
  </si>
  <si>
    <t>EUROPA</t>
  </si>
  <si>
    <t>DIPLOMAS</t>
  </si>
  <si>
    <t>DIPLOMA
CONTINENTE</t>
  </si>
  <si>
    <t>DIPLOMA
CCC</t>
  </si>
  <si>
    <t>EA4HVN</t>
  </si>
  <si>
    <t>CONTINENTE</t>
  </si>
  <si>
    <t>ACTIVIDAD</t>
  </si>
  <si>
    <r>
      <rPr>
        <b/>
        <sz val="20"/>
        <color theme="0"/>
        <rFont val="Bradley Hand ITC"/>
        <family val="4"/>
      </rPr>
      <t>LAS CONFERENCIAS EN CINCO CONTINENTES 
1º DIPLOMA INTERNACIONAL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1"/>
        <color theme="0"/>
        <rFont val="Bradley Hand ITC"/>
        <family val="4"/>
      </rPr>
      <t xml:space="preserve">LOG  DE PARTICIPANTE </t>
    </r>
    <r>
      <rPr>
        <b/>
        <sz val="18"/>
        <color theme="0"/>
        <rFont val="Calibri"/>
        <family val="2"/>
        <scheme val="minor"/>
      </rPr>
      <t xml:space="preserve">
</t>
    </r>
    <r>
      <rPr>
        <sz val="16"/>
        <color theme="0"/>
        <rFont val="Calibri"/>
        <family val="2"/>
        <scheme val="minor"/>
      </rPr>
      <t>AELD-ESP (ECHOLINK)</t>
    </r>
  </si>
  <si>
    <t>ASIA 4</t>
  </si>
  <si>
    <t>ASIA 5</t>
  </si>
  <si>
    <t>EA8BWD</t>
  </si>
  <si>
    <t>EA8BYZ</t>
  </si>
  <si>
    <t>EA8CEM</t>
  </si>
  <si>
    <t>JR5BUA</t>
  </si>
  <si>
    <t>EA4HAG</t>
  </si>
  <si>
    <t>EA7GAS</t>
  </si>
  <si>
    <t>K2IDA</t>
  </si>
  <si>
    <t>KP4JOS</t>
  </si>
  <si>
    <t>KP4QVQ</t>
  </si>
  <si>
    <t>XE1YY</t>
  </si>
  <si>
    <t>KP4LCA</t>
  </si>
  <si>
    <t>LU6HRL</t>
  </si>
  <si>
    <t>LW8DO</t>
  </si>
  <si>
    <t>CA6CZQ</t>
  </si>
  <si>
    <t>YV3CSI</t>
  </si>
  <si>
    <t>CE2UYS</t>
  </si>
  <si>
    <t>DU8EE</t>
  </si>
  <si>
    <t>EA1AUM</t>
  </si>
  <si>
    <t>EA2CYC</t>
  </si>
  <si>
    <t>DY3ZMJ</t>
  </si>
  <si>
    <t>EA1DXC</t>
  </si>
  <si>
    <t>LU5HSG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</si>
</sst>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4"/>
      <scheme val="minor"/>
    </font>
    <font>
      <b/>
      <sz val="20"/>
      <color theme="0"/>
      <name val="Bradley Hand ITC"/>
      <family val="4"/>
    </font>
    <font>
      <b/>
      <sz val="18"/>
      <color theme="1"/>
      <name val="Calibri"/>
      <family val="2"/>
      <scheme val="minor"/>
    </font>
    <font>
      <b/>
      <sz val="11"/>
      <color theme="0"/>
      <name val="Bradley Hand ITC"/>
      <family val="4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rgb="FFC00000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7" borderId="24" xfId="0" applyNumberFormat="1" applyFill="1" applyBorder="1" applyAlignment="1" applyProtection="1">
      <alignment horizontal="center" vertical="center"/>
      <protection locked="0"/>
    </xf>
    <xf numFmtId="164" fontId="0" fillId="7" borderId="24" xfId="0" applyNumberFormat="1" applyFill="1" applyBorder="1" applyAlignment="1" applyProtection="1">
      <alignment horizontal="center" vertical="center"/>
      <protection locked="0"/>
    </xf>
    <xf numFmtId="14" fontId="0" fillId="7" borderId="9" xfId="0" applyNumberFormat="1" applyFill="1" applyBorder="1" applyAlignment="1" applyProtection="1">
      <alignment horizontal="center" vertical="center"/>
      <protection locked="0"/>
    </xf>
    <xf numFmtId="14" fontId="0" fillId="7" borderId="15" xfId="0" applyNumberFormat="1" applyFill="1" applyBorder="1" applyAlignment="1" applyProtection="1">
      <alignment horizontal="center" vertical="center"/>
      <protection locked="0"/>
    </xf>
    <xf numFmtId="164" fontId="0" fillId="7" borderId="15" xfId="0" applyNumberFormat="1" applyFill="1" applyBorder="1" applyAlignment="1" applyProtection="1">
      <alignment horizontal="center" vertical="center"/>
      <protection locked="0"/>
    </xf>
    <xf numFmtId="14" fontId="0" fillId="7" borderId="13" xfId="0" applyNumberFormat="1" applyFill="1" applyBorder="1" applyAlignment="1" applyProtection="1">
      <alignment horizontal="center" vertical="center"/>
      <protection locked="0"/>
    </xf>
    <xf numFmtId="14" fontId="0" fillId="7" borderId="22" xfId="0" applyNumberFormat="1" applyFill="1" applyBorder="1" applyAlignment="1" applyProtection="1">
      <alignment horizontal="center" vertical="center"/>
      <protection locked="0"/>
    </xf>
    <xf numFmtId="164" fontId="0" fillId="7" borderId="22" xfId="0" applyNumberFormat="1" applyFill="1" applyBorder="1" applyAlignment="1" applyProtection="1">
      <alignment horizontal="center" vertical="center"/>
      <protection locked="0"/>
    </xf>
    <xf numFmtId="14" fontId="0" fillId="7" borderId="20" xfId="0" applyNumberFormat="1" applyFill="1" applyBorder="1" applyAlignment="1" applyProtection="1">
      <alignment horizontal="center" vertical="center"/>
      <protection locked="0"/>
    </xf>
    <xf numFmtId="14" fontId="0" fillId="8" borderId="24" xfId="0" applyNumberFormat="1" applyFill="1" applyBorder="1" applyAlignment="1" applyProtection="1">
      <alignment horizontal="center" vertical="center"/>
      <protection locked="0"/>
    </xf>
    <xf numFmtId="164" fontId="0" fillId="8" borderId="24" xfId="0" applyNumberFormat="1" applyFill="1" applyBorder="1" applyAlignment="1" applyProtection="1">
      <alignment horizontal="center" vertical="center"/>
      <protection locked="0"/>
    </xf>
    <xf numFmtId="14" fontId="0" fillId="8" borderId="9" xfId="0" applyNumberFormat="1" applyFill="1" applyBorder="1" applyAlignment="1" applyProtection="1">
      <alignment horizontal="center" vertical="center"/>
      <protection locked="0"/>
    </xf>
    <xf numFmtId="14" fontId="0" fillId="8" borderId="15" xfId="0" applyNumberFormat="1" applyFill="1" applyBorder="1" applyAlignment="1" applyProtection="1">
      <alignment horizontal="center" vertical="center"/>
      <protection locked="0"/>
    </xf>
    <xf numFmtId="164" fontId="0" fillId="8" borderId="15" xfId="0" applyNumberFormat="1" applyFill="1" applyBorder="1" applyAlignment="1" applyProtection="1">
      <alignment horizontal="center" vertical="center"/>
      <protection locked="0"/>
    </xf>
    <xf numFmtId="14" fontId="0" fillId="8" borderId="13" xfId="0" applyNumberFormat="1" applyFill="1" applyBorder="1" applyAlignment="1" applyProtection="1">
      <alignment horizontal="center" vertical="center"/>
      <protection locked="0"/>
    </xf>
    <xf numFmtId="14" fontId="0" fillId="8" borderId="22" xfId="0" applyNumberFormat="1" applyFill="1" applyBorder="1" applyAlignment="1" applyProtection="1">
      <alignment horizontal="center" vertical="center"/>
      <protection locked="0"/>
    </xf>
    <xf numFmtId="164" fontId="0" fillId="8" borderId="22" xfId="0" applyNumberFormat="1" applyFill="1" applyBorder="1" applyAlignment="1" applyProtection="1">
      <alignment horizontal="center" vertical="center"/>
      <protection locked="0"/>
    </xf>
    <xf numFmtId="14" fontId="0" fillId="8" borderId="20" xfId="0" applyNumberFormat="1" applyFill="1" applyBorder="1" applyAlignment="1" applyProtection="1">
      <alignment horizontal="center" vertical="center"/>
      <protection locked="0"/>
    </xf>
    <xf numFmtId="14" fontId="0" fillId="6" borderId="24" xfId="0" applyNumberFormat="1" applyFill="1" applyBorder="1" applyAlignment="1" applyProtection="1">
      <alignment horizontal="center" vertical="center"/>
      <protection locked="0"/>
    </xf>
    <xf numFmtId="164" fontId="0" fillId="6" borderId="24" xfId="0" applyNumberFormat="1" applyFill="1" applyBorder="1" applyAlignment="1" applyProtection="1">
      <alignment horizontal="center" vertical="center"/>
      <protection locked="0"/>
    </xf>
    <xf numFmtId="14" fontId="0" fillId="6" borderId="9" xfId="0" applyNumberFormat="1" applyFill="1" applyBorder="1" applyAlignment="1" applyProtection="1">
      <alignment horizontal="center" vertical="center"/>
      <protection locked="0"/>
    </xf>
    <xf numFmtId="14" fontId="0" fillId="6" borderId="18" xfId="0" applyNumberFormat="1" applyFill="1" applyBorder="1" applyAlignment="1" applyProtection="1">
      <alignment horizontal="center" vertical="center"/>
      <protection locked="0"/>
    </xf>
    <xf numFmtId="164" fontId="0" fillId="6" borderId="18" xfId="0" applyNumberFormat="1" applyFill="1" applyBorder="1" applyAlignment="1" applyProtection="1">
      <alignment horizontal="center" vertical="center"/>
      <protection locked="0"/>
    </xf>
    <xf numFmtId="14" fontId="0" fillId="6" borderId="19" xfId="0" applyNumberFormat="1" applyFill="1" applyBorder="1" applyAlignment="1" applyProtection="1">
      <alignment horizontal="center" vertical="center"/>
      <protection locked="0"/>
    </xf>
    <xf numFmtId="14" fontId="0" fillId="6" borderId="22" xfId="0" applyNumberFormat="1" applyFill="1" applyBorder="1" applyAlignment="1" applyProtection="1">
      <alignment horizontal="center" vertical="center"/>
      <protection locked="0"/>
    </xf>
    <xf numFmtId="164" fontId="0" fillId="6" borderId="22" xfId="0" applyNumberFormat="1" applyFill="1" applyBorder="1" applyAlignment="1" applyProtection="1">
      <alignment horizontal="center" vertical="center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4" fontId="0" fillId="9" borderId="34" xfId="0" applyNumberFormat="1" applyFill="1" applyBorder="1" applyAlignment="1" applyProtection="1">
      <alignment horizontal="center" vertical="center"/>
      <protection locked="0"/>
    </xf>
    <xf numFmtId="164" fontId="0" fillId="9" borderId="34" xfId="0" applyNumberFormat="1" applyFill="1" applyBorder="1" applyAlignment="1" applyProtection="1">
      <alignment horizontal="center" vertical="center"/>
      <protection locked="0"/>
    </xf>
    <xf numFmtId="14" fontId="0" fillId="9" borderId="32" xfId="0" applyNumberFormat="1" applyFill="1" applyBorder="1" applyAlignment="1" applyProtection="1">
      <alignment horizontal="center" vertical="center"/>
      <protection locked="0"/>
    </xf>
    <xf numFmtId="14" fontId="0" fillId="9" borderId="18" xfId="0" applyNumberFormat="1" applyFill="1" applyBorder="1" applyAlignment="1" applyProtection="1">
      <alignment horizontal="center" vertical="center"/>
      <protection locked="0"/>
    </xf>
    <xf numFmtId="164" fontId="0" fillId="9" borderId="18" xfId="0" applyNumberFormat="1" applyFill="1" applyBorder="1" applyAlignment="1" applyProtection="1">
      <alignment horizontal="center" vertical="center"/>
      <protection locked="0"/>
    </xf>
    <xf numFmtId="14" fontId="0" fillId="9" borderId="19" xfId="0" applyNumberFormat="1" applyFill="1" applyBorder="1" applyAlignment="1" applyProtection="1">
      <alignment horizontal="center" vertical="center"/>
      <protection locked="0"/>
    </xf>
    <xf numFmtId="14" fontId="0" fillId="9" borderId="22" xfId="0" applyNumberFormat="1" applyFill="1" applyBorder="1" applyAlignment="1" applyProtection="1">
      <alignment horizontal="center" vertical="center"/>
      <protection locked="0"/>
    </xf>
    <xf numFmtId="164" fontId="0" fillId="9" borderId="22" xfId="0" applyNumberFormat="1" applyFill="1" applyBorder="1" applyAlignment="1" applyProtection="1">
      <alignment horizontal="center" vertical="center"/>
      <protection locked="0"/>
    </xf>
    <xf numFmtId="14" fontId="0" fillId="9" borderId="20" xfId="0" applyNumberForma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7" borderId="31" xfId="0" applyFont="1" applyFill="1" applyBorder="1" applyAlignment="1" applyProtection="1">
      <alignment horizontal="center"/>
      <protection locked="0"/>
    </xf>
    <xf numFmtId="0" fontId="11" fillId="8" borderId="31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0" fontId="11" fillId="9" borderId="31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2" fillId="4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/>
    <xf numFmtId="0" fontId="9" fillId="0" borderId="23" xfId="0" applyFont="1" applyBorder="1" applyAlignment="1">
      <alignment horizontal="center" vertical="center"/>
    </xf>
    <xf numFmtId="0" fontId="1" fillId="10" borderId="23" xfId="0" applyFont="1" applyFill="1" applyBorder="1"/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/>
    <xf numFmtId="0" fontId="11" fillId="0" borderId="23" xfId="0" applyFont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0" fontId="0" fillId="5" borderId="20" xfId="0" applyFill="1" applyBorder="1"/>
    <xf numFmtId="0" fontId="0" fillId="0" borderId="0" xfId="0" applyAlignment="1">
      <alignment horizontal="center"/>
    </xf>
    <xf numFmtId="0" fontId="0" fillId="7" borderId="9" xfId="0" applyFill="1" applyBorder="1"/>
    <xf numFmtId="0" fontId="12" fillId="7" borderId="3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3" xfId="0" applyFill="1" applyBorder="1"/>
    <xf numFmtId="0" fontId="11" fillId="7" borderId="23" xfId="0" applyFont="1" applyFill="1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20" xfId="0" applyFill="1" applyBorder="1"/>
    <xf numFmtId="0" fontId="13" fillId="10" borderId="37" xfId="0" applyFont="1" applyFill="1" applyBorder="1" applyAlignment="1">
      <alignment horizontal="center"/>
    </xf>
    <xf numFmtId="0" fontId="0" fillId="8" borderId="9" xfId="0" applyFill="1" applyBorder="1"/>
    <xf numFmtId="0" fontId="12" fillId="8" borderId="3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3" xfId="0" applyFill="1" applyBorder="1"/>
    <xf numFmtId="0" fontId="11" fillId="8" borderId="23" xfId="0" applyFont="1" applyFill="1" applyBorder="1" applyAlignment="1">
      <alignment horizontal="center"/>
    </xf>
    <xf numFmtId="0" fontId="0" fillId="8" borderId="25" xfId="0" applyFill="1" applyBorder="1" applyAlignment="1">
      <alignment horizontal="center" vertical="center"/>
    </xf>
    <xf numFmtId="0" fontId="0" fillId="8" borderId="20" xfId="0" applyFill="1" applyBorder="1"/>
    <xf numFmtId="0" fontId="0" fillId="6" borderId="9" xfId="0" applyFill="1" applyBorder="1"/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/>
    <xf numFmtId="0" fontId="11" fillId="6" borderId="23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0" xfId="0" applyFill="1" applyBorder="1"/>
    <xf numFmtId="0" fontId="0" fillId="9" borderId="8" xfId="0" applyFill="1" applyBorder="1" applyAlignment="1">
      <alignment horizontal="center" vertical="center"/>
    </xf>
    <xf numFmtId="0" fontId="0" fillId="9" borderId="32" xfId="0" applyFill="1" applyBorder="1"/>
    <xf numFmtId="0" fontId="12" fillId="9" borderId="3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9" xfId="0" applyFill="1" applyBorder="1"/>
    <xf numFmtId="0" fontId="11" fillId="9" borderId="23" xfId="0" applyFont="1" applyFill="1" applyBorder="1" applyAlignment="1">
      <alignment horizontal="center"/>
    </xf>
    <xf numFmtId="0" fontId="0" fillId="9" borderId="25" xfId="0" applyFill="1" applyBorder="1" applyAlignment="1">
      <alignment horizontal="center" vertical="center"/>
    </xf>
    <xf numFmtId="0" fontId="0" fillId="9" borderId="20" xfId="0" applyFill="1" applyBorder="1"/>
    <xf numFmtId="0" fontId="1" fillId="10" borderId="31" xfId="0" applyFont="1" applyFill="1" applyBorder="1"/>
    <xf numFmtId="0" fontId="16" fillId="5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8" borderId="36" xfId="0" applyFont="1" applyFill="1" applyBorder="1" applyAlignment="1">
      <alignment horizontal="center"/>
    </xf>
    <xf numFmtId="0" fontId="1" fillId="8" borderId="36" xfId="0" applyFont="1" applyFill="1" applyBorder="1" applyProtection="1">
      <protection locked="0"/>
    </xf>
    <xf numFmtId="0" fontId="12" fillId="6" borderId="3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00CC00"/>
      </font>
    </dxf>
    <dxf>
      <font>
        <b/>
        <i val="0"/>
        <color rgb="FFC00000"/>
      </font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FF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16E2-55A1-430F-9107-AD367A89A60B}">
  <sheetPr>
    <pageSetUpPr fitToPage="1"/>
  </sheetPr>
  <dimension ref="A1:K36"/>
  <sheetViews>
    <sheetView showGridLines="0" tabSelected="1" topLeftCell="A12" zoomScale="90" zoomScaleNormal="90" workbookViewId="0">
      <selection activeCell="F29" sqref="F29"/>
    </sheetView>
  </sheetViews>
  <sheetFormatPr baseColWidth="10" defaultRowHeight="15" x14ac:dyDescent="0.25"/>
  <cols>
    <col min="1" max="1" width="11.42578125" style="1"/>
    <col min="2" max="2" width="44.140625" bestFit="1" customWidth="1"/>
    <col min="3" max="3" width="2.5703125" customWidth="1"/>
    <col min="4" max="4" width="14" customWidth="1"/>
    <col min="8" max="8" width="15.28515625" bestFit="1" customWidth="1"/>
    <col min="9" max="9" width="13.140625" bestFit="1" customWidth="1"/>
  </cols>
  <sheetData>
    <row r="1" spans="1:11" ht="106.5" customHeight="1" thickTop="1" thickBot="1" x14ac:dyDescent="0.4">
      <c r="A1" s="125" t="s">
        <v>28</v>
      </c>
      <c r="B1" s="126"/>
      <c r="C1" s="126"/>
      <c r="D1" s="126"/>
      <c r="E1" s="126"/>
      <c r="F1" s="126"/>
      <c r="G1" s="126"/>
      <c r="H1" s="126"/>
      <c r="I1" s="127"/>
    </row>
    <row r="2" spans="1:11" ht="16.5" thickTop="1" thickBot="1" x14ac:dyDescent="0.3">
      <c r="A2" s="67"/>
      <c r="B2" s="67"/>
      <c r="C2" s="67"/>
      <c r="D2" s="67"/>
      <c r="E2" s="67"/>
      <c r="F2" s="67"/>
      <c r="G2" s="67"/>
      <c r="H2" s="67"/>
      <c r="I2" s="67"/>
    </row>
    <row r="3" spans="1:11" ht="15.75" thickBot="1" x14ac:dyDescent="0.3">
      <c r="A3" s="68" t="s">
        <v>0</v>
      </c>
      <c r="B3" s="52"/>
      <c r="C3" s="69"/>
    </row>
    <row r="4" spans="1:11" ht="15.75" thickBot="1" x14ac:dyDescent="0.3">
      <c r="A4" s="67"/>
      <c r="B4" s="67"/>
      <c r="C4" s="67"/>
      <c r="D4" s="70" t="s">
        <v>9</v>
      </c>
      <c r="E4" s="67"/>
      <c r="F4" s="70" t="s">
        <v>12</v>
      </c>
      <c r="H4" s="128" t="s">
        <v>22</v>
      </c>
      <c r="I4" s="129"/>
    </row>
    <row r="5" spans="1:11" ht="15.75" thickBot="1" x14ac:dyDescent="0.3">
      <c r="A5" s="68" t="s">
        <v>2</v>
      </c>
      <c r="B5" s="52"/>
      <c r="C5" s="69"/>
      <c r="D5" s="71" t="s">
        <v>10</v>
      </c>
      <c r="F5" s="71" t="s">
        <v>13</v>
      </c>
      <c r="H5" s="71" t="s">
        <v>26</v>
      </c>
      <c r="I5" s="71" t="s">
        <v>27</v>
      </c>
    </row>
    <row r="6" spans="1:11" ht="15.75" thickBot="1" x14ac:dyDescent="0.3">
      <c r="A6" s="67"/>
      <c r="B6" s="67"/>
      <c r="C6" s="67"/>
      <c r="D6" s="118">
        <f>COUNTA(E12:E36)</f>
        <v>0</v>
      </c>
      <c r="E6" s="67"/>
      <c r="F6" s="118">
        <f>COUNTA(G12:G36)</f>
        <v>0</v>
      </c>
      <c r="H6" s="118">
        <f>(COUNTIF(H14,"SI")+COUNTIF(H19,"SI")+COUNTIF(H24,"SI")+COUNTIF(H29,"SI")+COUNTIF(H34,"SI"))</f>
        <v>0</v>
      </c>
      <c r="I6" s="118">
        <f>COUNTIF(I22,"SI")</f>
        <v>0</v>
      </c>
    </row>
    <row r="7" spans="1:11" ht="15.75" thickBot="1" x14ac:dyDescent="0.3">
      <c r="A7" s="68" t="s">
        <v>1</v>
      </c>
      <c r="B7" s="52"/>
      <c r="C7" s="67"/>
      <c r="D7" s="71" t="s">
        <v>11</v>
      </c>
      <c r="E7" s="67"/>
      <c r="F7" s="71" t="s">
        <v>11</v>
      </c>
      <c r="H7" s="71" t="s">
        <v>11</v>
      </c>
      <c r="I7" s="71" t="s">
        <v>11</v>
      </c>
    </row>
    <row r="8" spans="1:11" ht="15.75" thickBot="1" x14ac:dyDescent="0.3">
      <c r="A8" s="67"/>
      <c r="B8" s="67"/>
      <c r="C8" s="67"/>
      <c r="D8" s="120">
        <f>MAX(A12:A36)-D6</f>
        <v>25</v>
      </c>
      <c r="E8" s="67"/>
      <c r="F8" s="120">
        <f>MAX(A12:A36)-F6</f>
        <v>25</v>
      </c>
      <c r="H8" s="119">
        <f>5-H6</f>
        <v>5</v>
      </c>
      <c r="I8" s="119">
        <f>1-I6</f>
        <v>1</v>
      </c>
    </row>
    <row r="9" spans="1:11" ht="15.75" thickBot="1" x14ac:dyDescent="0.3">
      <c r="A9" s="68" t="s">
        <v>3</v>
      </c>
      <c r="B9" s="52"/>
      <c r="C9" s="67"/>
      <c r="D9" s="67"/>
      <c r="E9" s="67"/>
    </row>
    <row r="10" spans="1:11" ht="17.25" customHeight="1" thickBot="1" x14ac:dyDescent="0.3"/>
    <row r="11" spans="1:11" ht="29.25" customHeight="1" thickBot="1" x14ac:dyDescent="0.3">
      <c r="A11" s="72" t="s">
        <v>4</v>
      </c>
      <c r="B11" s="73" t="s">
        <v>19</v>
      </c>
      <c r="D11" s="72" t="s">
        <v>5</v>
      </c>
      <c r="E11" s="74" t="s">
        <v>6</v>
      </c>
      <c r="F11" s="74" t="s">
        <v>7</v>
      </c>
      <c r="G11" s="73" t="s">
        <v>8</v>
      </c>
      <c r="H11" s="75" t="s">
        <v>23</v>
      </c>
      <c r="I11" s="76" t="s">
        <v>24</v>
      </c>
    </row>
    <row r="12" spans="1:11" x14ac:dyDescent="0.25">
      <c r="A12" s="77">
        <v>1</v>
      </c>
      <c r="B12" s="78" t="s">
        <v>16</v>
      </c>
      <c r="D12" s="53" t="s">
        <v>31</v>
      </c>
      <c r="E12" s="2"/>
      <c r="F12" s="3"/>
      <c r="G12" s="8"/>
      <c r="H12" s="79" t="s">
        <v>16</v>
      </c>
      <c r="I12" s="80"/>
    </row>
    <row r="13" spans="1:11" x14ac:dyDescent="0.25">
      <c r="A13" s="81">
        <v>2</v>
      </c>
      <c r="B13" s="82" t="s">
        <v>16</v>
      </c>
      <c r="D13" s="130" t="s">
        <v>51</v>
      </c>
      <c r="E13" s="4"/>
      <c r="F13" s="5"/>
      <c r="G13" s="9"/>
      <c r="H13" s="83" t="s">
        <v>14</v>
      </c>
      <c r="I13" s="80"/>
    </row>
    <row r="14" spans="1:11" x14ac:dyDescent="0.25">
      <c r="A14" s="81">
        <v>3</v>
      </c>
      <c r="B14" s="82" t="s">
        <v>16</v>
      </c>
      <c r="D14" s="54" t="s">
        <v>52</v>
      </c>
      <c r="E14" s="4"/>
      <c r="F14" s="5"/>
      <c r="G14" s="9"/>
      <c r="H14" s="83" t="str">
        <f>IF(COUNTA(E12:E16)=5,"SI","NO")</f>
        <v>NO</v>
      </c>
      <c r="I14" s="80"/>
    </row>
    <row r="15" spans="1:11" x14ac:dyDescent="0.25">
      <c r="A15" s="81">
        <v>4</v>
      </c>
      <c r="B15" s="82" t="s">
        <v>16</v>
      </c>
      <c r="D15" s="54" t="s">
        <v>32</v>
      </c>
      <c r="E15" s="4"/>
      <c r="F15" s="5"/>
      <c r="G15" s="9"/>
      <c r="H15" s="83" t="s">
        <v>15</v>
      </c>
      <c r="I15" s="80"/>
    </row>
    <row r="16" spans="1:11" ht="15.75" thickBot="1" x14ac:dyDescent="0.3">
      <c r="A16" s="84">
        <v>5</v>
      </c>
      <c r="B16" s="85" t="s">
        <v>16</v>
      </c>
      <c r="D16" s="55" t="s">
        <v>33</v>
      </c>
      <c r="E16" s="6"/>
      <c r="F16" s="7"/>
      <c r="G16" s="10"/>
      <c r="H16" s="47"/>
      <c r="I16" s="80"/>
      <c r="K16" s="86"/>
    </row>
    <row r="17" spans="1:9" x14ac:dyDescent="0.25">
      <c r="A17" s="56">
        <v>6</v>
      </c>
      <c r="B17" s="87" t="s">
        <v>18</v>
      </c>
      <c r="D17" s="124" t="s">
        <v>50</v>
      </c>
      <c r="E17" s="11"/>
      <c r="F17" s="12"/>
      <c r="G17" s="13"/>
      <c r="H17" s="88" t="s">
        <v>18</v>
      </c>
      <c r="I17" s="80"/>
    </row>
    <row r="18" spans="1:9" x14ac:dyDescent="0.25">
      <c r="A18" s="89">
        <v>7</v>
      </c>
      <c r="B18" s="90" t="s">
        <v>18</v>
      </c>
      <c r="D18" s="57" t="s">
        <v>47</v>
      </c>
      <c r="E18" s="14"/>
      <c r="F18" s="15"/>
      <c r="G18" s="16"/>
      <c r="H18" s="91" t="s">
        <v>14</v>
      </c>
      <c r="I18" s="80"/>
    </row>
    <row r="19" spans="1:9" x14ac:dyDescent="0.25">
      <c r="A19" s="89">
        <v>8</v>
      </c>
      <c r="B19" s="90" t="s">
        <v>18</v>
      </c>
      <c r="D19" s="57" t="s">
        <v>34</v>
      </c>
      <c r="E19" s="14"/>
      <c r="F19" s="15"/>
      <c r="G19" s="16"/>
      <c r="H19" s="91" t="str">
        <f>IF(COUNTA(E17:E21)=5,"SI","NO")</f>
        <v>NO</v>
      </c>
      <c r="I19" s="80"/>
    </row>
    <row r="20" spans="1:9" x14ac:dyDescent="0.25">
      <c r="A20" s="89">
        <v>9</v>
      </c>
      <c r="B20" s="90" t="s">
        <v>18</v>
      </c>
      <c r="D20" s="131" t="s">
        <v>29</v>
      </c>
      <c r="E20" s="14"/>
      <c r="F20" s="15"/>
      <c r="G20" s="16"/>
      <c r="H20" s="91" t="s">
        <v>15</v>
      </c>
      <c r="I20" s="80"/>
    </row>
    <row r="21" spans="1:9" ht="15.75" thickBot="1" x14ac:dyDescent="0.3">
      <c r="A21" s="92">
        <v>10</v>
      </c>
      <c r="B21" s="93" t="s">
        <v>18</v>
      </c>
      <c r="D21" s="132" t="s">
        <v>30</v>
      </c>
      <c r="E21" s="17"/>
      <c r="F21" s="18"/>
      <c r="G21" s="19"/>
      <c r="H21" s="48"/>
      <c r="I21" s="94" t="s">
        <v>14</v>
      </c>
    </row>
    <row r="22" spans="1:9" ht="16.5" thickBot="1" x14ac:dyDescent="0.3">
      <c r="A22" s="58">
        <v>11</v>
      </c>
      <c r="B22" s="95" t="s">
        <v>21</v>
      </c>
      <c r="D22" s="58" t="s">
        <v>48</v>
      </c>
      <c r="E22" s="20"/>
      <c r="F22" s="21"/>
      <c r="G22" s="22"/>
      <c r="H22" s="96" t="s">
        <v>21</v>
      </c>
      <c r="I22" s="121" t="str">
        <f>IF((COUNTIF(H14,"SI")+COUNTIF(H19,"SI")+COUNTIF(H24,"SI")+COUNTIF(H29,"SI")+COUNTIF(H34,"SI"))=5,"SI","NO")</f>
        <v>NO</v>
      </c>
    </row>
    <row r="23" spans="1:9" ht="15.75" thickTop="1" x14ac:dyDescent="0.25">
      <c r="A23" s="97">
        <v>12</v>
      </c>
      <c r="B23" s="98" t="s">
        <v>21</v>
      </c>
      <c r="D23" s="59" t="s">
        <v>49</v>
      </c>
      <c r="E23" s="23"/>
      <c r="F23" s="24"/>
      <c r="G23" s="25"/>
      <c r="H23" s="99" t="s">
        <v>14</v>
      </c>
      <c r="I23" s="80"/>
    </row>
    <row r="24" spans="1:9" x14ac:dyDescent="0.25">
      <c r="A24" s="97">
        <v>13</v>
      </c>
      <c r="B24" s="98" t="s">
        <v>21</v>
      </c>
      <c r="D24" s="59" t="s">
        <v>35</v>
      </c>
      <c r="E24" s="23"/>
      <c r="F24" s="24"/>
      <c r="G24" s="25"/>
      <c r="H24" s="99" t="str">
        <f>IF(COUNTA(E22:E26)=5,"SI","NO")</f>
        <v>NO</v>
      </c>
      <c r="I24" s="80"/>
    </row>
    <row r="25" spans="1:9" x14ac:dyDescent="0.25">
      <c r="A25" s="97">
        <v>14</v>
      </c>
      <c r="B25" s="98" t="s">
        <v>21</v>
      </c>
      <c r="D25" s="59" t="s">
        <v>25</v>
      </c>
      <c r="E25" s="23"/>
      <c r="F25" s="24"/>
      <c r="G25" s="25"/>
      <c r="H25" s="99" t="s">
        <v>15</v>
      </c>
      <c r="I25" s="80"/>
    </row>
    <row r="26" spans="1:9" ht="15.75" thickBot="1" x14ac:dyDescent="0.3">
      <c r="A26" s="100">
        <v>15</v>
      </c>
      <c r="B26" s="101" t="s">
        <v>21</v>
      </c>
      <c r="D26" s="60" t="s">
        <v>36</v>
      </c>
      <c r="E26" s="26"/>
      <c r="F26" s="27"/>
      <c r="G26" s="28"/>
      <c r="H26" s="49"/>
      <c r="I26" s="94" t="s">
        <v>15</v>
      </c>
    </row>
    <row r="27" spans="1:9" ht="15.75" thickBot="1" x14ac:dyDescent="0.3">
      <c r="A27" s="61">
        <v>16</v>
      </c>
      <c r="B27" s="102" t="s">
        <v>17</v>
      </c>
      <c r="D27" s="61" t="s">
        <v>37</v>
      </c>
      <c r="E27" s="29"/>
      <c r="F27" s="30"/>
      <c r="G27" s="31"/>
      <c r="H27" s="123" t="s">
        <v>17</v>
      </c>
      <c r="I27" s="122"/>
    </row>
    <row r="28" spans="1:9" ht="15.75" thickTop="1" x14ac:dyDescent="0.25">
      <c r="A28" s="103">
        <v>17</v>
      </c>
      <c r="B28" s="104" t="s">
        <v>17</v>
      </c>
      <c r="D28" s="62" t="s">
        <v>38</v>
      </c>
      <c r="E28" s="32"/>
      <c r="F28" s="33"/>
      <c r="G28" s="34"/>
      <c r="H28" s="105" t="s">
        <v>14</v>
      </c>
      <c r="I28" s="106"/>
    </row>
    <row r="29" spans="1:9" x14ac:dyDescent="0.25">
      <c r="A29" s="103">
        <v>18</v>
      </c>
      <c r="B29" s="104" t="s">
        <v>17</v>
      </c>
      <c r="D29" s="62" t="s">
        <v>39</v>
      </c>
      <c r="E29" s="32"/>
      <c r="F29" s="33"/>
      <c r="G29" s="34"/>
      <c r="H29" s="105" t="str">
        <f>IF(COUNTA(E27:E31)=5,"SI","NO")</f>
        <v>NO</v>
      </c>
      <c r="I29" s="106"/>
    </row>
    <row r="30" spans="1:9" x14ac:dyDescent="0.25">
      <c r="A30" s="103">
        <v>19</v>
      </c>
      <c r="B30" s="104" t="s">
        <v>17</v>
      </c>
      <c r="D30" s="62" t="s">
        <v>40</v>
      </c>
      <c r="E30" s="32"/>
      <c r="F30" s="33"/>
      <c r="G30" s="34"/>
      <c r="H30" s="105" t="s">
        <v>15</v>
      </c>
      <c r="I30" s="106"/>
    </row>
    <row r="31" spans="1:9" ht="15.75" thickBot="1" x14ac:dyDescent="0.3">
      <c r="A31" s="107">
        <v>20</v>
      </c>
      <c r="B31" s="108" t="s">
        <v>17</v>
      </c>
      <c r="D31" s="63" t="s">
        <v>41</v>
      </c>
      <c r="E31" s="35"/>
      <c r="F31" s="36"/>
      <c r="G31" s="37"/>
      <c r="H31" s="50"/>
      <c r="I31" s="106"/>
    </row>
    <row r="32" spans="1:9" x14ac:dyDescent="0.25">
      <c r="A32" s="109">
        <v>21</v>
      </c>
      <c r="B32" s="110" t="s">
        <v>20</v>
      </c>
      <c r="D32" s="64" t="s">
        <v>42</v>
      </c>
      <c r="E32" s="38"/>
      <c r="F32" s="39"/>
      <c r="G32" s="40"/>
      <c r="H32" s="111" t="s">
        <v>20</v>
      </c>
      <c r="I32" s="106"/>
    </row>
    <row r="33" spans="1:9" x14ac:dyDescent="0.25">
      <c r="A33" s="112">
        <v>22</v>
      </c>
      <c r="B33" s="113" t="s">
        <v>20</v>
      </c>
      <c r="D33" s="65" t="s">
        <v>43</v>
      </c>
      <c r="E33" s="41"/>
      <c r="F33" s="42"/>
      <c r="G33" s="43"/>
      <c r="H33" s="114" t="s">
        <v>14</v>
      </c>
      <c r="I33" s="106"/>
    </row>
    <row r="34" spans="1:9" x14ac:dyDescent="0.25">
      <c r="A34" s="112">
        <v>23</v>
      </c>
      <c r="B34" s="113" t="s">
        <v>20</v>
      </c>
      <c r="D34" s="65" t="s">
        <v>44</v>
      </c>
      <c r="E34" s="41"/>
      <c r="F34" s="42"/>
      <c r="G34" s="43"/>
      <c r="H34" s="114" t="str">
        <f>IF(COUNTA(E32:E36)=5,"SI","NO")</f>
        <v>NO</v>
      </c>
      <c r="I34" s="106"/>
    </row>
    <row r="35" spans="1:9" x14ac:dyDescent="0.25">
      <c r="A35" s="112">
        <v>24</v>
      </c>
      <c r="B35" s="113" t="s">
        <v>20</v>
      </c>
      <c r="D35" s="65" t="s">
        <v>45</v>
      </c>
      <c r="E35" s="41"/>
      <c r="F35" s="42"/>
      <c r="G35" s="43"/>
      <c r="H35" s="114" t="s">
        <v>15</v>
      </c>
      <c r="I35" s="106"/>
    </row>
    <row r="36" spans="1:9" ht="15.75" thickBot="1" x14ac:dyDescent="0.3">
      <c r="A36" s="115">
        <v>25</v>
      </c>
      <c r="B36" s="116" t="s">
        <v>20</v>
      </c>
      <c r="D36" s="66" t="s">
        <v>46</v>
      </c>
      <c r="E36" s="44"/>
      <c r="F36" s="45"/>
      <c r="G36" s="46"/>
      <c r="H36" s="51"/>
      <c r="I36" s="117"/>
    </row>
  </sheetData>
  <mergeCells count="2">
    <mergeCell ref="A1:I1"/>
    <mergeCell ref="H4:I4"/>
  </mergeCells>
  <conditionalFormatting sqref="A12:A36">
    <cfRule type="expression" dxfId="2" priority="17">
      <formula>IF($F12="",0,1)</formula>
    </cfRule>
  </conditionalFormatting>
  <conditionalFormatting sqref="H14 H19 I22 H24 H29 H34">
    <cfRule type="cellIs" dxfId="1" priority="1" operator="equal">
      <formula>"NO"</formula>
    </cfRule>
    <cfRule type="cellIs" dxfId="0" priority="2" operator="equal">
      <formula>"SI"</formula>
    </cfRule>
  </conditionalFormatting>
  <printOptions horizontalCentered="1"/>
  <pageMargins left="0.25" right="0.25" top="0.75" bottom="0.75" header="0.3" footer="0.3"/>
  <pageSetup paperSize="9" scale="75" orientation="landscape" r:id="rId1"/>
  <ignoredErrors>
    <ignoredError sqref="H14 H19 H24 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cp:lastPrinted>2023-10-18T08:01:38Z</cp:lastPrinted>
  <dcterms:created xsi:type="dcterms:W3CDTF">2023-10-12T19:53:59Z</dcterms:created>
  <dcterms:modified xsi:type="dcterms:W3CDTF">2024-01-01T16:48:37Z</dcterms:modified>
</cp:coreProperties>
</file>